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تقرير صغيرة 222020\تقرير صغيرة Pdf 2020\النشر الالكتروني\"/>
    </mc:Choice>
  </mc:AlternateContent>
  <xr:revisionPtr revIDLastSave="0" documentId="13_ncr:1_{62EB2316-C8E3-4430-86CB-530A00FD6617}" xr6:coauthVersionLast="47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 ج3" sheetId="72" r:id="rId1"/>
    <sheet name="ج4" sheetId="78" r:id="rId2"/>
    <sheet name="5ج" sheetId="76" r:id="rId3"/>
    <sheet name="ج6" sheetId="115" r:id="rId4"/>
    <sheet name="ج7" sheetId="119" r:id="rId5"/>
    <sheet name="ج8" sheetId="122" r:id="rId6"/>
    <sheet name="ج9" sheetId="123" r:id="rId7"/>
    <sheet name="ج10" sheetId="142" r:id="rId8"/>
    <sheet name="ج11" sheetId="74" r:id="rId9"/>
  </sheets>
  <definedNames>
    <definedName name="_xlnm._FilterDatabase" localSheetId="1" hidden="1">ج4!$C$3:$C$54</definedName>
    <definedName name="_xlnm.Print_Area" localSheetId="0">' ج3'!$A$1:$L$24</definedName>
    <definedName name="_xlnm.Print_Area" localSheetId="8">ج11!$A$1:$O$585</definedName>
    <definedName name="_xlnm.Print_Area" localSheetId="1">ج4!$A$1:$M$54</definedName>
    <definedName name="_xlnm.Print_Area" localSheetId="3">ج6!$A$1:$G$21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42" l="1"/>
  <c r="E55" i="142"/>
  <c r="C55" i="142"/>
  <c r="F55" i="142" s="1"/>
  <c r="J20" i="122" l="1"/>
  <c r="C20" i="122"/>
  <c r="D20" i="122"/>
  <c r="E20" i="122"/>
  <c r="F20" i="122"/>
  <c r="G20" i="122"/>
  <c r="H20" i="122"/>
  <c r="I20" i="122"/>
  <c r="C19" i="76"/>
  <c r="D19" i="76"/>
  <c r="E19" i="76"/>
  <c r="F19" i="76"/>
  <c r="G19" i="76"/>
  <c r="H19" i="76"/>
  <c r="I19" i="76"/>
  <c r="J19" i="76"/>
  <c r="K19" i="76"/>
  <c r="B19" i="76"/>
  <c r="L24" i="72" l="1"/>
  <c r="K24" i="72"/>
  <c r="J24" i="72"/>
  <c r="I24" i="72"/>
  <c r="H24" i="72"/>
  <c r="G24" i="72"/>
  <c r="F24" i="72"/>
  <c r="E24" i="72"/>
  <c r="D55" i="119" l="1"/>
  <c r="E55" i="119"/>
  <c r="F55" i="119"/>
  <c r="G55" i="119"/>
  <c r="H55" i="119"/>
  <c r="C55" i="119"/>
  <c r="C56" i="119" s="1"/>
  <c r="D56" i="119" s="1"/>
  <c r="E56" i="119" s="1"/>
  <c r="F56" i="119" s="1"/>
  <c r="D55" i="123"/>
  <c r="E55" i="123"/>
  <c r="F55" i="123"/>
  <c r="G55" i="123"/>
  <c r="H55" i="123"/>
  <c r="I55" i="123"/>
  <c r="J55" i="123"/>
  <c r="K55" i="123"/>
  <c r="C55" i="123"/>
  <c r="C56" i="123" s="1"/>
  <c r="D56" i="123" s="1"/>
  <c r="E56" i="123" s="1"/>
  <c r="F56" i="123" s="1"/>
  <c r="G56" i="123" s="1"/>
  <c r="H56" i="123" s="1"/>
  <c r="I56" i="123" s="1"/>
  <c r="J56" i="123" s="1"/>
  <c r="B20" i="122"/>
  <c r="B21" i="122" s="1"/>
  <c r="C21" i="122" s="1"/>
  <c r="D21" i="122" l="1"/>
  <c r="E21" i="122" s="1"/>
  <c r="F21" i="122" s="1"/>
  <c r="G21" i="122" s="1"/>
  <c r="H21" i="122" s="1"/>
  <c r="I21" i="122" s="1"/>
  <c r="G56" i="119"/>
  <c r="F20" i="115"/>
  <c r="E20" i="115"/>
  <c r="D20" i="115"/>
  <c r="C20" i="115"/>
  <c r="B20" i="115"/>
  <c r="G20" i="115" l="1"/>
  <c r="B21" i="115"/>
  <c r="C21" i="115" s="1"/>
  <c r="D21" i="115" s="1"/>
  <c r="E21" i="115" s="1"/>
  <c r="F21" i="115" s="1"/>
</calcChain>
</file>

<file path=xl/sharedStrings.xml><?xml version="1.0" encoding="utf-8"?>
<sst xmlns="http://schemas.openxmlformats.org/spreadsheetml/2006/main" count="1540" uniqueCount="183">
  <si>
    <t>المحافظة</t>
  </si>
  <si>
    <t>الاحداث</t>
  </si>
  <si>
    <t>القيمة المضافة</t>
  </si>
  <si>
    <t>عدد المنشآت</t>
  </si>
  <si>
    <t>نينوى</t>
  </si>
  <si>
    <t>كركوك</t>
  </si>
  <si>
    <t>ديالى</t>
  </si>
  <si>
    <t>الانبار</t>
  </si>
  <si>
    <t>بغداد</t>
  </si>
  <si>
    <t>بابل</t>
  </si>
  <si>
    <t>واسط</t>
  </si>
  <si>
    <t>صلاح الدين</t>
  </si>
  <si>
    <t>النجف</t>
  </si>
  <si>
    <t>القادسية</t>
  </si>
  <si>
    <t>ذي قار</t>
  </si>
  <si>
    <t>البصرة</t>
  </si>
  <si>
    <t>المجموع الكلي</t>
  </si>
  <si>
    <t>الاناث</t>
  </si>
  <si>
    <t>كربلاء</t>
  </si>
  <si>
    <t>المثنى</t>
  </si>
  <si>
    <t>ميسان</t>
  </si>
  <si>
    <t>رمز واسم القسم</t>
  </si>
  <si>
    <t>قيمة الاجور</t>
  </si>
  <si>
    <t xml:space="preserve"> عدد المشتغلون بدون اجر</t>
  </si>
  <si>
    <t>قيمة الانتاج الكلي</t>
  </si>
  <si>
    <t>قيمة المستلزمات الكلية</t>
  </si>
  <si>
    <t>رمز واسم النشاط</t>
  </si>
  <si>
    <t>اسم ورمز القسم</t>
  </si>
  <si>
    <t>اسم ورمز النشاط</t>
  </si>
  <si>
    <t>صناعة المنتجات الغذائية</t>
  </si>
  <si>
    <t xml:space="preserve">صناعة المشروبات </t>
  </si>
  <si>
    <t>صناعة المنسوجات</t>
  </si>
  <si>
    <t>صناعة الملبوسات بأستثناء الملبوسات الفرائية</t>
  </si>
  <si>
    <t>صناعة المنتجات الجلدية والمنتجات ذات الصلة</t>
  </si>
  <si>
    <t>صناعة الخشب والفلين باستثناء الاثاث وصناعة اصناف من القش ومواد الضفر</t>
  </si>
  <si>
    <t>صناعة الورق ومنتجات الورق</t>
  </si>
  <si>
    <t>الطباعة واستنساخ وسائط الاعلام المسجلة</t>
  </si>
  <si>
    <t>صناعة المواد الكيميائية والمنتجات الكيميائية</t>
  </si>
  <si>
    <t>صناعة منتجات المطاط واللدائن</t>
  </si>
  <si>
    <t>صناعة منتجات المعادن اللافلزية الاخرى</t>
  </si>
  <si>
    <t>صناعة الفلزات القاعدية</t>
  </si>
  <si>
    <t>صناعة منتجات المعادن المشكلة باستثناء الالات والمعدات</t>
  </si>
  <si>
    <t>صناعة الحواسيب والمنتجات الالكترونية والبصرية</t>
  </si>
  <si>
    <t xml:space="preserve">صناعة المعدات الكهربائية </t>
  </si>
  <si>
    <t>صناعة الالات والمعدات غير المصنفة في موضع اخر</t>
  </si>
  <si>
    <t>صناعة معدات النقل الاخرى</t>
  </si>
  <si>
    <t>صناعة الاناث</t>
  </si>
  <si>
    <t>الصناعات التحويلية الاخرى</t>
  </si>
  <si>
    <t>تجميع وتصفية المياه وتعبئتها (RO)</t>
  </si>
  <si>
    <t>تجهيز وحفظ الفاكهة والخضر</t>
  </si>
  <si>
    <t>صنع الزيوت والدهون النباتية والحيوانية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</si>
  <si>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</si>
  <si>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</si>
  <si>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</si>
  <si>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</si>
  <si>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</si>
  <si>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</si>
  <si>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</si>
  <si>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صنع المنسوجات الجاهزة بإستثناء الملبوسات</t>
  </si>
  <si>
    <t>صنع الملبوسات بإستثناء الملبوسات الفرائية</t>
  </si>
  <si>
    <t>صنع حقائب الامتعة وحقائب اليد وما شابهها والسروج والاعنة</t>
  </si>
  <si>
    <t>صنع الأحذية</t>
  </si>
  <si>
    <t>صنع رقائق من قشرة الخشب والالواح المصنوعة من الخشب</t>
  </si>
  <si>
    <t>صنع منتجات ومشغولات النجارة اللازمة لأعمال البناء</t>
  </si>
  <si>
    <t>صنع منتجات خشبية أخرى ، صنع أصناف الفلين والقش ومواد الضفر</t>
  </si>
  <si>
    <t>صنع الورق المموج والورق المقوى والاوعية المصنوعة من الورق والورق المقوى</t>
  </si>
  <si>
    <t>الطباعة</t>
  </si>
  <si>
    <t>صنع المواد الكيمياوية الأساسية</t>
  </si>
  <si>
    <t>صنع الصابون والمنظفات ، ومستحضرات التنظيف والتلميع ، العطور ومستحضرات التجميل</t>
  </si>
  <si>
    <t>صنع المنتجات المطاطية الأخرى</t>
  </si>
  <si>
    <t>صنع المنتجات اللدائنية</t>
  </si>
  <si>
    <t>صنع الزجاج والمنتجات الزجاجية</t>
  </si>
  <si>
    <t>صنع المنتجات الحرارية</t>
  </si>
  <si>
    <t>صنع المنتجات الأخرى من البورسلين والخزف</t>
  </si>
  <si>
    <t>صنع الاسمنت ومنتجات صلبه نصف جاهزة</t>
  </si>
  <si>
    <t>صنع أصناف من الخرسانة والاسمنت والجص</t>
  </si>
  <si>
    <t>قطع وتشكيل وصقل الأحجار</t>
  </si>
  <si>
    <t>صنع المنتجات المعدنية الإنشائية</t>
  </si>
  <si>
    <t>صنع الصهاريج والخزانات والأوعية المعدنية</t>
  </si>
  <si>
    <t>صنع أدوات القطع والعدد اليدوية والأدوات المعدنية العامة</t>
  </si>
  <si>
    <t>صنع الأدوات البصرية ومعدات التصوير الفوتوغرافي</t>
  </si>
  <si>
    <t>صنع الأجهزة الكهربائية المنزلية</t>
  </si>
  <si>
    <t>صنع آلات لعمليات التعدين وإستغلال المحاجر والتشييد</t>
  </si>
  <si>
    <t>بناء السفن والمنشآت العائمة</t>
  </si>
  <si>
    <t>صنع الآثاث</t>
  </si>
  <si>
    <t>صناعة اللدائن في اشكالها الاولية وصناعة المطاط التركيبي</t>
  </si>
  <si>
    <t>سبك الحديد والصلب</t>
  </si>
  <si>
    <t>صناعة المعدات الطبية والجراحية واجهزة تقويم الاعضاء</t>
  </si>
  <si>
    <t>صناعة معدات النقل غير المصنفة في مكان اخر</t>
  </si>
  <si>
    <t>تجميع وتصفية المياه (RO)</t>
  </si>
  <si>
    <t>صناعة الزيوت والدهون النباتية والحيوانية</t>
  </si>
  <si>
    <t>صناعة منتجات الالبان والمثلجات</t>
  </si>
  <si>
    <t>صناعة منتجات طواحين الحبوب</t>
  </si>
  <si>
    <t>صناعة منتجات المخابز</t>
  </si>
  <si>
    <t>صناعة الكاكاو والشكولاتة والحلويات السكرية</t>
  </si>
  <si>
    <t>صناعة الاعلاف الحيوانية المحضرة</t>
  </si>
  <si>
    <t>صناعة المشروبات غير الكحولية ، إنتاج المياه المعدنية والمياه الاخرى المعبأة في زجاجات</t>
  </si>
  <si>
    <t>صناعة المنسوجات الجاهزة بإستثناء الملبوسات</t>
  </si>
  <si>
    <t>صناعة الملبوسات بإستثناء الملبوسات الفرائية</t>
  </si>
  <si>
    <t>صناعة حقائب الامتعة وحقائب اليد وما شابهها والسروج والاعنة</t>
  </si>
  <si>
    <t>صناعة الأحذية</t>
  </si>
  <si>
    <t>صناعة رقائق من قشرة الخشب والالواح المصنوعة من الخشب</t>
  </si>
  <si>
    <t>صناعة منتجات ومشغولات النجارة اللازمة لأعمال البناء</t>
  </si>
  <si>
    <t>صناعة منتجات خشبية أخرى ، صناعة أصناف الفلين والقش ومواد الضفر</t>
  </si>
  <si>
    <t>صناعة الورق المموج والورق المقوى والاوعية المصنوعة من الورق والورق المقوى</t>
  </si>
  <si>
    <t>صناعة المواد الكيمياوية الأساسية</t>
  </si>
  <si>
    <t>صناعة الدهانات والورنيشات والطلاءات المماثلة ، وأحبار الطباعة والمعاجين المستكية</t>
  </si>
  <si>
    <t>صناعة الصابون والمنظفات ، ومستحضرات التنظيف والتلميع ، العطور ومستحضرات التجميل</t>
  </si>
  <si>
    <t>صناعة المنتجات المطاطية الأخرى</t>
  </si>
  <si>
    <t>صناعة الزجاج والمنتجات الزجاجية</t>
  </si>
  <si>
    <t>صناعة المنتجات الأخرى من البورسلين والخزف</t>
  </si>
  <si>
    <t>صناعة الاسمنت ومنتجات صلبه نصف جاهزة</t>
  </si>
  <si>
    <t>صناعة أصناف من الخرسانة والاسمنت والجص</t>
  </si>
  <si>
    <t>صناعة الصهاريج والخزانات والأوعية المعدنية</t>
  </si>
  <si>
    <t>صناعة أدوات القطع والعدد اليدوية والأدوات المعدنية العامة</t>
  </si>
  <si>
    <t>صناعة منتجات المعادن المشكلة الأخرى غيرالمصنفة في موضع آخر</t>
  </si>
  <si>
    <t>صناعة الأدوات البصرية ومعدات التصوير الفوتوغرافي</t>
  </si>
  <si>
    <t>صناعة الأجهزة الكهربائية المنزلية</t>
  </si>
  <si>
    <t>صناعة آلات لعمليات التعدين وإستغلال المحاجر والتشييد</t>
  </si>
  <si>
    <t>صناعة الآثاث</t>
  </si>
  <si>
    <t>صناعة منتجات أخرى غيرمصنفة في موضع آخر</t>
  </si>
  <si>
    <t>بناء السفن والقوارب</t>
  </si>
  <si>
    <t>مجموع المحافظة</t>
  </si>
  <si>
    <t>الأنبار</t>
  </si>
  <si>
    <t>صناعة المنتجات اللدائنية و منتجات PVC</t>
  </si>
  <si>
    <t>صناعة المنتجات الحرارية (صناعة الكاشي)</t>
  </si>
  <si>
    <t>قطع وتشكيل وصقل الأحجار (المرمر الصناعي)</t>
  </si>
  <si>
    <t>صناعة المنتجات المعدنية الإنشائية (الحدادة)</t>
  </si>
  <si>
    <t>تجميع وتصفية المياه وتعبئتها محطات (RO)</t>
  </si>
  <si>
    <t>(بالالف دينار)</t>
  </si>
  <si>
    <t>جدول (4) يتبع</t>
  </si>
  <si>
    <t xml:space="preserve">جدول (3) </t>
  </si>
  <si>
    <t>عدد المنشآت وعدد المشتغلون وقيمة اجورهم وقيمة الانتاج والمستلزمات وحسب النشاط في المنشآت الصناعية الصغيرة لسنة 2020</t>
  </si>
  <si>
    <t>معدل اشهر الاشتغال</t>
  </si>
  <si>
    <t xml:space="preserve">صناعة منتجات الاغذية الاخرى غيرمصنفة في موضع آخر </t>
  </si>
  <si>
    <t xml:space="preserve">تابع جدول (4) </t>
  </si>
  <si>
    <t>عدد المنشآت وعدد المشتغلون وقيمة اجورهم وقيمة الانتاج والمستلزمات وحسب المحافظة في المنشآت الصناعية الصغيرة لسنة 2020</t>
  </si>
  <si>
    <t xml:space="preserve">قيمة الاجور </t>
  </si>
  <si>
    <t>جدول (5)</t>
  </si>
  <si>
    <t>عدد المنشآت وعدد المشتغلون وقيمة اجورهم وقيمة الانتاج والمستلزمات وحسب النشاط لكل محافظة في المنشآت الصناعية الصغيرة لسنة 2020</t>
  </si>
  <si>
    <t>المجموع</t>
  </si>
  <si>
    <t>مجموع المـحافظة</t>
  </si>
  <si>
    <t>نـينـوى</t>
  </si>
  <si>
    <t>301-500</t>
  </si>
  <si>
    <t>501-700</t>
  </si>
  <si>
    <t>701-900</t>
  </si>
  <si>
    <t>251-500</t>
  </si>
  <si>
    <t>751-1000</t>
  </si>
  <si>
    <t>501-750</t>
  </si>
  <si>
    <t>≤250</t>
  </si>
  <si>
    <t>1001-2000</t>
  </si>
  <si>
    <t>2001-5000</t>
  </si>
  <si>
    <t>5001-10000</t>
  </si>
  <si>
    <t>10000≤</t>
  </si>
  <si>
    <t>≤300</t>
  </si>
  <si>
    <t>901≤</t>
  </si>
  <si>
    <t>عدد المشتغلون وقيمة متوسط الاجر الشهري للمشتغلين (الف دينار) حسب النشاط للمنشآت الصناعية الصغيرة لسنة 2020</t>
  </si>
  <si>
    <t>عدد المشتغلون وقيمة متوسط الاجر الشهري للمشتغلين (الف دينار) حسب المحافظة للمنشآت الصناعية الصغيرة لسنة 2020</t>
  </si>
  <si>
    <t>نسبة التراكمي</t>
  </si>
  <si>
    <t>عدد المنشآت موزعة حسب فئات قيمة الانتاج (مليون دينار) لكل محافظة للمنشآت الصناعية الصغيرة لسنة 2020</t>
  </si>
  <si>
    <t>(7-9) فئة</t>
  </si>
  <si>
    <t xml:space="preserve">(4-6) فئة  </t>
  </si>
  <si>
    <t xml:space="preserve">(1-3) فئة </t>
  </si>
  <si>
    <t>النسبة المئوية</t>
  </si>
  <si>
    <t>توزيع اعداد المنشآت حسب فئات العاملين على مستوى النشاط للمنشآت الصناعية الصغيرة لسنة 2020</t>
  </si>
  <si>
    <t>صناعة الاثاث</t>
  </si>
  <si>
    <t>النسية الئوية</t>
  </si>
  <si>
    <t>النسبة المؤية</t>
  </si>
  <si>
    <t>جدول (6 )</t>
  </si>
  <si>
    <t>جدول ( 8)</t>
  </si>
  <si>
    <t>جدول (11) يتبع</t>
  </si>
  <si>
    <t xml:space="preserve">تابع جدول (11) </t>
  </si>
  <si>
    <t>جدول ( 10) يتبع</t>
  </si>
  <si>
    <t xml:space="preserve">تابع جدول ( 10) </t>
  </si>
  <si>
    <t>جدول ( 9) يتبع</t>
  </si>
  <si>
    <t>تابع جدول ( 9)</t>
  </si>
  <si>
    <t>جدول (7 ) يتبع</t>
  </si>
  <si>
    <t xml:space="preserve">تابع جدول (7 ) </t>
  </si>
  <si>
    <t xml:space="preserve"> عدد المشتغلين باجر</t>
  </si>
  <si>
    <t xml:space="preserve"> عدد المشتغلين بدون اجر</t>
  </si>
  <si>
    <t>مجموع المشتغلين الكلي</t>
  </si>
  <si>
    <t>عدد المنشآت وعدد العمشتغلين وقيمة اجورهم وقيمة الانتاج والمستلزمات وحسب القسم في المنشآت الصناعية الصغيرة لسنة 2020</t>
  </si>
  <si>
    <t>عدد المنشآت وعدد المشتغلين وقيمة اجورهم وقيمة الانتاج والمستلزمات وحسب النشاط في المنشآت الصناعية الصغيرة لسنة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</si>
</sst>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right"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3" borderId="4" xfId="0" applyFont="1" applyFill="1" applyBorder="1" applyAlignment="1">
      <alignment vertical="top"/>
    </xf>
    <xf numFmtId="0" fontId="4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4" fillId="6" borderId="4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right" vertical="center" wrapText="1"/>
    </xf>
    <xf numFmtId="0" fontId="1" fillId="6" borderId="10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center" vertical="top"/>
    </xf>
    <xf numFmtId="0" fontId="8" fillId="6" borderId="0" xfId="0" applyFont="1" applyFill="1" applyAlignment="1">
      <alignment horizontal="right" vertical="top"/>
    </xf>
    <xf numFmtId="0" fontId="8" fillId="6" borderId="0" xfId="0" applyFont="1" applyFill="1" applyAlignment="1">
      <alignment vertical="top" wrapText="1"/>
    </xf>
    <xf numFmtId="0" fontId="6" fillId="6" borderId="0" xfId="0" applyFont="1" applyFill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6" borderId="4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right" vertical="center"/>
    </xf>
    <xf numFmtId="0" fontId="9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3" fillId="0" borderId="5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vertical="top"/>
    </xf>
    <xf numFmtId="0" fontId="4" fillId="6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right" vertical="top"/>
    </xf>
    <xf numFmtId="0" fontId="8" fillId="3" borderId="3" xfId="0" applyFont="1" applyFill="1" applyBorder="1" applyAlignment="1">
      <alignment horizontal="right" vertical="top"/>
    </xf>
    <xf numFmtId="0" fontId="8" fillId="6" borderId="0" xfId="0" applyFont="1" applyFill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3" fillId="0" borderId="0" xfId="0" applyFont="1" applyAlignment="1">
      <alignment vertical="top"/>
    </xf>
    <xf numFmtId="0" fontId="8" fillId="6" borderId="10" xfId="0" applyFont="1" applyFill="1" applyBorder="1" applyAlignment="1">
      <alignment vertical="top"/>
    </xf>
    <xf numFmtId="0" fontId="8" fillId="6" borderId="10" xfId="0" applyFont="1" applyFill="1" applyBorder="1" applyAlignment="1">
      <alignment horizontal="right" vertical="top"/>
    </xf>
    <xf numFmtId="0" fontId="6" fillId="6" borderId="10" xfId="0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horizontal="right" vertical="top" wrapText="1"/>
    </xf>
    <xf numFmtId="0" fontId="0" fillId="0" borderId="5" xfId="0" applyBorder="1"/>
    <xf numFmtId="0" fontId="8" fillId="6" borderId="2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 wrapText="1"/>
    </xf>
    <xf numFmtId="164" fontId="2" fillId="7" borderId="0" xfId="0" applyNumberFormat="1" applyFont="1" applyFill="1" applyAlignment="1">
      <alignment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vertical="center" wrapText="1"/>
    </xf>
    <xf numFmtId="164" fontId="2" fillId="7" borderId="5" xfId="0" applyNumberFormat="1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164" fontId="2" fillId="7" borderId="10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vertical="top" wrapText="1"/>
    </xf>
    <xf numFmtId="0" fontId="8" fillId="6" borderId="5" xfId="0" applyFont="1" applyFill="1" applyBorder="1" applyAlignment="1">
      <alignment vertical="top" wrapText="1"/>
    </xf>
    <xf numFmtId="0" fontId="8" fillId="6" borderId="10" xfId="0" applyFont="1" applyFill="1" applyBorder="1" applyAlignment="1">
      <alignment horizontal="right" vertical="top" wrapText="1"/>
    </xf>
    <xf numFmtId="0" fontId="8" fillId="6" borderId="0" xfId="0" applyFont="1" applyFill="1" applyAlignment="1">
      <alignment horizontal="right" vertical="top" wrapText="1"/>
    </xf>
    <xf numFmtId="0" fontId="8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right" vertical="center" wrapText="1"/>
    </xf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1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7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0" fontId="2" fillId="7" borderId="4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textRotation="180"/>
    </xf>
    <xf numFmtId="0" fontId="3" fillId="0" borderId="11" xfId="0" applyFont="1" applyBorder="1" applyAlignment="1">
      <alignment horizontal="center" vertical="center" textRotation="180"/>
    </xf>
    <xf numFmtId="0" fontId="3" fillId="0" borderId="9" xfId="0" applyFont="1" applyBorder="1" applyAlignment="1">
      <alignment horizontal="center" vertical="center" textRotation="180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top" wrapText="1"/>
    </xf>
    <xf numFmtId="0" fontId="8" fillId="6" borderId="5" xfId="0" applyFont="1" applyFill="1" applyBorder="1" applyAlignment="1">
      <alignment vertical="top" wrapText="1"/>
    </xf>
    <xf numFmtId="0" fontId="8" fillId="6" borderId="10" xfId="0" applyFont="1" applyFill="1" applyBorder="1" applyAlignment="1">
      <alignment horizontal="right" vertical="top" wrapText="1"/>
    </xf>
    <xf numFmtId="0" fontId="8" fillId="6" borderId="0" xfId="0" applyFont="1" applyFill="1" applyAlignment="1">
      <alignment horizontal="right" vertical="top" wrapText="1"/>
    </xf>
    <xf numFmtId="0" fontId="8" fillId="6" borderId="5" xfId="0" applyFont="1" applyFill="1" applyBorder="1" applyAlignment="1">
      <alignment horizontal="right" vertical="top" wrapText="1"/>
    </xf>
    <xf numFmtId="0" fontId="8" fillId="6" borderId="10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8" fillId="6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3A2DE7"/>
      <color rgb="FF7D77F1"/>
      <color rgb="FFFFE8A7"/>
      <color rgb="FF008FFA"/>
      <color rgb="FF1D9EFF"/>
      <color rgb="FF008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3399"/>
  </sheetPr>
  <dimension ref="A1:M24"/>
  <sheetViews>
    <sheetView rightToLeft="1" view="pageBreakPreview" zoomScaleNormal="100" zoomScaleSheetLayoutView="100" workbookViewId="0">
      <selection activeCell="A24" sqref="A24:L24"/>
    </sheetView>
  </sheetViews>
  <sheetFormatPr defaultRowHeight="15.75" x14ac:dyDescent="0.25"/>
  <cols>
    <col min="1" max="1" width="3.125" customWidth="1"/>
    <col min="2" max="2" width="33.375" style="8" customWidth="1"/>
    <col min="3" max="3" width="8" customWidth="1"/>
    <col min="4" max="4" width="8.375" customWidth="1"/>
    <col min="5" max="5" width="11.875" customWidth="1"/>
    <col min="6" max="6" width="8.375" customWidth="1"/>
    <col min="7" max="7" width="8" customWidth="1"/>
    <col min="8" max="8" width="5.625" customWidth="1"/>
    <col min="9" max="9" width="5.75" customWidth="1"/>
    <col min="10" max="10" width="12.375" customWidth="1"/>
    <col min="11" max="11" width="11" customWidth="1"/>
    <col min="12" max="12" width="11.5" customWidth="1"/>
    <col min="13" max="13" width="9" style="4"/>
  </cols>
  <sheetData>
    <row r="1" spans="1:13" ht="15.75" customHeight="1" x14ac:dyDescent="0.25">
      <c r="A1" s="99" t="s">
        <v>181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3" ht="15.75" customHeight="1" x14ac:dyDescent="0.25">
      <c r="A2" s="103" t="s">
        <v>131</v>
      </c>
      <c r="B2" s="103"/>
      <c r="L2" s="7" t="s">
        <v>129</v>
      </c>
    </row>
    <row r="3" spans="1:13" s="5" customFormat="1" ht="48" customHeight="1" x14ac:dyDescent="0.25">
      <c r="A3" s="102" t="s">
        <v>21</v>
      </c>
      <c r="B3" s="102"/>
      <c r="C3" s="77" t="s">
        <v>3</v>
      </c>
      <c r="D3" s="77" t="s">
        <v>178</v>
      </c>
      <c r="E3" s="77" t="s">
        <v>22</v>
      </c>
      <c r="F3" s="77" t="s">
        <v>179</v>
      </c>
      <c r="G3" s="77" t="s">
        <v>180</v>
      </c>
      <c r="H3" s="77" t="s">
        <v>17</v>
      </c>
      <c r="I3" s="77" t="s">
        <v>1</v>
      </c>
      <c r="J3" s="77" t="s">
        <v>24</v>
      </c>
      <c r="K3" s="77" t="s">
        <v>25</v>
      </c>
      <c r="L3" s="77" t="s">
        <v>2</v>
      </c>
      <c r="M3" s="9"/>
    </row>
    <row r="4" spans="1:13" s="1" customFormat="1" ht="20.100000000000001" customHeight="1" x14ac:dyDescent="0.25">
      <c r="A4" s="20">
        <v>10</v>
      </c>
      <c r="B4" s="21" t="s">
        <v>29</v>
      </c>
      <c r="C4" s="22">
        <v>10093</v>
      </c>
      <c r="D4" s="22">
        <v>32790</v>
      </c>
      <c r="E4" s="22">
        <v>193985082</v>
      </c>
      <c r="F4" s="22">
        <v>9920</v>
      </c>
      <c r="G4" s="22">
        <v>42710</v>
      </c>
      <c r="H4" s="22">
        <v>224</v>
      </c>
      <c r="I4" s="22">
        <v>340</v>
      </c>
      <c r="J4" s="22">
        <v>1036432391</v>
      </c>
      <c r="K4" s="22">
        <v>565983471</v>
      </c>
      <c r="L4" s="22">
        <v>470448920</v>
      </c>
      <c r="M4" s="6"/>
    </row>
    <row r="5" spans="1:13" s="1" customFormat="1" ht="20.100000000000001" customHeight="1" x14ac:dyDescent="0.25">
      <c r="A5" s="20">
        <v>11</v>
      </c>
      <c r="B5" s="21" t="s">
        <v>30</v>
      </c>
      <c r="C5" s="22">
        <v>17</v>
      </c>
      <c r="D5" s="22">
        <v>81</v>
      </c>
      <c r="E5" s="22">
        <v>295000</v>
      </c>
      <c r="F5" s="22">
        <v>15</v>
      </c>
      <c r="G5" s="22">
        <v>96</v>
      </c>
      <c r="H5" s="22">
        <v>0</v>
      </c>
      <c r="I5" s="22">
        <v>0</v>
      </c>
      <c r="J5" s="22">
        <v>2943600</v>
      </c>
      <c r="K5" s="22">
        <v>1457213</v>
      </c>
      <c r="L5" s="22">
        <v>1486387</v>
      </c>
      <c r="M5" s="6"/>
    </row>
    <row r="6" spans="1:13" s="1" customFormat="1" ht="20.100000000000001" customHeight="1" x14ac:dyDescent="0.25">
      <c r="A6" s="20">
        <v>13</v>
      </c>
      <c r="B6" s="21" t="s">
        <v>31</v>
      </c>
      <c r="C6" s="22">
        <v>272</v>
      </c>
      <c r="D6" s="22">
        <v>294</v>
      </c>
      <c r="E6" s="22">
        <v>913092</v>
      </c>
      <c r="F6" s="22">
        <v>314</v>
      </c>
      <c r="G6" s="22">
        <v>608</v>
      </c>
      <c r="H6" s="22">
        <v>6</v>
      </c>
      <c r="I6" s="22">
        <v>4</v>
      </c>
      <c r="J6" s="22">
        <v>9335228</v>
      </c>
      <c r="K6" s="22">
        <v>5223864</v>
      </c>
      <c r="L6" s="22">
        <v>4111364</v>
      </c>
      <c r="M6" s="6"/>
    </row>
    <row r="7" spans="1:13" s="1" customFormat="1" ht="20.100000000000001" customHeight="1" x14ac:dyDescent="0.25">
      <c r="A7" s="20">
        <v>14</v>
      </c>
      <c r="B7" s="21" t="s">
        <v>32</v>
      </c>
      <c r="C7" s="22">
        <v>2326</v>
      </c>
      <c r="D7" s="22">
        <v>1335</v>
      </c>
      <c r="E7" s="22">
        <v>5037145</v>
      </c>
      <c r="F7" s="22">
        <v>2447</v>
      </c>
      <c r="G7" s="22">
        <v>3782</v>
      </c>
      <c r="H7" s="22">
        <v>0</v>
      </c>
      <c r="I7" s="22">
        <v>26</v>
      </c>
      <c r="J7" s="22">
        <v>50089031</v>
      </c>
      <c r="K7" s="22">
        <v>22507800</v>
      </c>
      <c r="L7" s="22">
        <v>27581231</v>
      </c>
      <c r="M7" s="6"/>
    </row>
    <row r="8" spans="1:13" s="1" customFormat="1" ht="20.100000000000001" customHeight="1" x14ac:dyDescent="0.25">
      <c r="A8" s="24">
        <v>15</v>
      </c>
      <c r="B8" s="21" t="s">
        <v>33</v>
      </c>
      <c r="C8" s="26">
        <v>5</v>
      </c>
      <c r="D8" s="22">
        <v>10</v>
      </c>
      <c r="E8" s="22">
        <v>26866</v>
      </c>
      <c r="F8" s="22">
        <v>9</v>
      </c>
      <c r="G8" s="22">
        <v>19</v>
      </c>
      <c r="H8" s="22">
        <v>0</v>
      </c>
      <c r="I8" s="22">
        <v>0</v>
      </c>
      <c r="J8" s="22">
        <v>139796</v>
      </c>
      <c r="K8" s="22">
        <v>59867</v>
      </c>
      <c r="L8" s="22">
        <v>79929</v>
      </c>
      <c r="M8" s="12"/>
    </row>
    <row r="9" spans="1:13" s="1" customFormat="1" ht="24.75" customHeight="1" x14ac:dyDescent="0.25">
      <c r="A9" s="56">
        <v>16</v>
      </c>
      <c r="B9" s="21" t="s">
        <v>34</v>
      </c>
      <c r="C9" s="22">
        <v>452</v>
      </c>
      <c r="D9" s="22">
        <v>846</v>
      </c>
      <c r="E9" s="22">
        <v>3167321</v>
      </c>
      <c r="F9" s="22">
        <v>567</v>
      </c>
      <c r="G9" s="22">
        <v>1413</v>
      </c>
      <c r="H9" s="22">
        <v>4</v>
      </c>
      <c r="I9" s="22">
        <v>16</v>
      </c>
      <c r="J9" s="22">
        <v>21032256</v>
      </c>
      <c r="K9" s="22">
        <v>11154882</v>
      </c>
      <c r="L9" s="22">
        <v>9877374</v>
      </c>
      <c r="M9" s="6"/>
    </row>
    <row r="10" spans="1:13" s="1" customFormat="1" ht="20.100000000000001" customHeight="1" x14ac:dyDescent="0.25">
      <c r="A10" s="20">
        <v>17</v>
      </c>
      <c r="B10" s="21" t="s">
        <v>35</v>
      </c>
      <c r="C10" s="22">
        <v>1</v>
      </c>
      <c r="D10" s="22">
        <v>5</v>
      </c>
      <c r="E10" s="22">
        <v>16000</v>
      </c>
      <c r="F10" s="22">
        <v>2</v>
      </c>
      <c r="G10" s="22">
        <v>7</v>
      </c>
      <c r="H10" s="22">
        <v>0</v>
      </c>
      <c r="I10" s="22">
        <v>0</v>
      </c>
      <c r="J10" s="22">
        <v>46800</v>
      </c>
      <c r="K10" s="22">
        <v>12984</v>
      </c>
      <c r="L10" s="22">
        <v>33816</v>
      </c>
      <c r="M10" s="6"/>
    </row>
    <row r="11" spans="1:13" s="1" customFormat="1" ht="20.100000000000001" customHeight="1" x14ac:dyDescent="0.25">
      <c r="A11" s="20">
        <v>18</v>
      </c>
      <c r="B11" s="21" t="s">
        <v>36</v>
      </c>
      <c r="C11" s="22">
        <v>669</v>
      </c>
      <c r="D11" s="22">
        <v>1111</v>
      </c>
      <c r="E11" s="22">
        <v>5083321</v>
      </c>
      <c r="F11" s="22">
        <v>760</v>
      </c>
      <c r="G11" s="22">
        <v>1871</v>
      </c>
      <c r="H11" s="22">
        <v>0</v>
      </c>
      <c r="I11" s="22">
        <v>0</v>
      </c>
      <c r="J11" s="22">
        <v>31412732</v>
      </c>
      <c r="K11" s="22">
        <v>16672864</v>
      </c>
      <c r="L11" s="22">
        <v>14739868</v>
      </c>
      <c r="M11" s="6"/>
    </row>
    <row r="12" spans="1:13" s="1" customFormat="1" ht="20.100000000000001" customHeight="1" x14ac:dyDescent="0.25">
      <c r="A12" s="20">
        <v>20</v>
      </c>
      <c r="B12" s="21" t="s">
        <v>37</v>
      </c>
      <c r="C12" s="22">
        <v>23</v>
      </c>
      <c r="D12" s="22">
        <v>87</v>
      </c>
      <c r="E12" s="22">
        <v>330300</v>
      </c>
      <c r="F12" s="22">
        <v>23</v>
      </c>
      <c r="G12" s="22">
        <v>110</v>
      </c>
      <c r="H12" s="22">
        <v>0</v>
      </c>
      <c r="I12" s="22">
        <v>2</v>
      </c>
      <c r="J12" s="22">
        <v>2240673</v>
      </c>
      <c r="K12" s="22">
        <v>1374822</v>
      </c>
      <c r="L12" s="22">
        <v>865851</v>
      </c>
      <c r="M12" s="6"/>
    </row>
    <row r="13" spans="1:13" s="1" customFormat="1" ht="20.100000000000001" customHeight="1" x14ac:dyDescent="0.25">
      <c r="A13" s="20">
        <v>22</v>
      </c>
      <c r="B13" s="21" t="s">
        <v>38</v>
      </c>
      <c r="C13" s="22">
        <v>528</v>
      </c>
      <c r="D13" s="22">
        <v>1151</v>
      </c>
      <c r="E13" s="22">
        <v>4045580</v>
      </c>
      <c r="F13" s="22">
        <v>561</v>
      </c>
      <c r="G13" s="22">
        <v>1712</v>
      </c>
      <c r="H13" s="22">
        <v>0</v>
      </c>
      <c r="I13" s="22">
        <v>7</v>
      </c>
      <c r="J13" s="22">
        <v>32454977</v>
      </c>
      <c r="K13" s="22">
        <v>19615132</v>
      </c>
      <c r="L13" s="22">
        <v>12839845</v>
      </c>
      <c r="M13" s="6"/>
    </row>
    <row r="14" spans="1:13" s="1" customFormat="1" ht="20.100000000000001" customHeight="1" x14ac:dyDescent="0.25">
      <c r="A14" s="20">
        <v>23</v>
      </c>
      <c r="B14" s="21" t="s">
        <v>39</v>
      </c>
      <c r="C14" s="22">
        <v>828</v>
      </c>
      <c r="D14" s="22">
        <v>3540</v>
      </c>
      <c r="E14" s="22">
        <v>10204083</v>
      </c>
      <c r="F14" s="22">
        <v>998</v>
      </c>
      <c r="G14" s="22">
        <v>4538</v>
      </c>
      <c r="H14" s="22">
        <v>5</v>
      </c>
      <c r="I14" s="22">
        <v>2</v>
      </c>
      <c r="J14" s="22">
        <v>76533264</v>
      </c>
      <c r="K14" s="22">
        <v>41624299</v>
      </c>
      <c r="L14" s="22">
        <v>34908965</v>
      </c>
      <c r="M14" s="6"/>
    </row>
    <row r="15" spans="1:13" s="1" customFormat="1" ht="20.100000000000001" customHeight="1" x14ac:dyDescent="0.25">
      <c r="A15" s="24">
        <v>24</v>
      </c>
      <c r="B15" s="21" t="s">
        <v>40</v>
      </c>
      <c r="C15" s="26">
        <v>1</v>
      </c>
      <c r="D15" s="22">
        <v>3</v>
      </c>
      <c r="E15" s="22">
        <v>13050</v>
      </c>
      <c r="F15" s="22">
        <v>1</v>
      </c>
      <c r="G15" s="22">
        <v>4</v>
      </c>
      <c r="H15" s="22">
        <v>0</v>
      </c>
      <c r="I15" s="22">
        <v>0</v>
      </c>
      <c r="J15" s="22">
        <v>89280</v>
      </c>
      <c r="K15" s="22">
        <v>63225</v>
      </c>
      <c r="L15" s="22">
        <v>26055</v>
      </c>
      <c r="M15" s="12"/>
    </row>
    <row r="16" spans="1:13" s="1" customFormat="1" ht="25.5" customHeight="1" x14ac:dyDescent="0.25">
      <c r="A16" s="56">
        <v>25</v>
      </c>
      <c r="B16" s="21" t="s">
        <v>41</v>
      </c>
      <c r="C16" s="22">
        <v>5597</v>
      </c>
      <c r="D16" s="22">
        <v>8755</v>
      </c>
      <c r="E16" s="22">
        <v>32148816</v>
      </c>
      <c r="F16" s="22">
        <v>6932</v>
      </c>
      <c r="G16" s="22">
        <v>15687</v>
      </c>
      <c r="H16" s="22">
        <v>0</v>
      </c>
      <c r="I16" s="22">
        <v>98</v>
      </c>
      <c r="J16" s="22">
        <v>251968415</v>
      </c>
      <c r="K16" s="22">
        <v>119364810</v>
      </c>
      <c r="L16" s="22">
        <v>132603605</v>
      </c>
      <c r="M16" s="6"/>
    </row>
    <row r="17" spans="1:13" s="1" customFormat="1" ht="20.100000000000001" customHeight="1" x14ac:dyDescent="0.25">
      <c r="A17" s="20">
        <v>26</v>
      </c>
      <c r="B17" s="21" t="s">
        <v>42</v>
      </c>
      <c r="C17" s="22">
        <v>144</v>
      </c>
      <c r="D17" s="22">
        <v>109</v>
      </c>
      <c r="E17" s="22">
        <v>593950</v>
      </c>
      <c r="F17" s="22">
        <v>151</v>
      </c>
      <c r="G17" s="22">
        <v>260</v>
      </c>
      <c r="H17" s="22">
        <v>0</v>
      </c>
      <c r="I17" s="22">
        <v>0</v>
      </c>
      <c r="J17" s="22">
        <v>7330742</v>
      </c>
      <c r="K17" s="22">
        <v>4227628</v>
      </c>
      <c r="L17" s="22">
        <v>3103114</v>
      </c>
      <c r="M17" s="6"/>
    </row>
    <row r="18" spans="1:13" s="1" customFormat="1" ht="20.100000000000001" customHeight="1" x14ac:dyDescent="0.25">
      <c r="A18" s="24">
        <v>27</v>
      </c>
      <c r="B18" s="21" t="s">
        <v>43</v>
      </c>
      <c r="C18" s="26">
        <v>44</v>
      </c>
      <c r="D18" s="22">
        <v>108</v>
      </c>
      <c r="E18" s="22">
        <v>329673</v>
      </c>
      <c r="F18" s="22">
        <v>56</v>
      </c>
      <c r="G18" s="22">
        <v>164</v>
      </c>
      <c r="H18" s="22">
        <v>0</v>
      </c>
      <c r="I18" s="22">
        <v>4</v>
      </c>
      <c r="J18" s="22">
        <v>4446175</v>
      </c>
      <c r="K18" s="22">
        <v>2837754</v>
      </c>
      <c r="L18" s="22">
        <v>1608421</v>
      </c>
      <c r="M18" s="12"/>
    </row>
    <row r="19" spans="1:13" s="1" customFormat="1" ht="20.100000000000001" customHeight="1" x14ac:dyDescent="0.25">
      <c r="A19" s="20">
        <v>28</v>
      </c>
      <c r="B19" s="21" t="s">
        <v>44</v>
      </c>
      <c r="C19" s="22">
        <v>2</v>
      </c>
      <c r="D19" s="22">
        <v>7</v>
      </c>
      <c r="E19" s="22">
        <v>32700</v>
      </c>
      <c r="F19" s="22">
        <v>4</v>
      </c>
      <c r="G19" s="22">
        <v>11</v>
      </c>
      <c r="H19" s="22">
        <v>0</v>
      </c>
      <c r="I19" s="22">
        <v>0</v>
      </c>
      <c r="J19" s="22">
        <v>199400</v>
      </c>
      <c r="K19" s="22">
        <v>68461</v>
      </c>
      <c r="L19" s="22">
        <v>130939</v>
      </c>
      <c r="M19" s="6"/>
    </row>
    <row r="20" spans="1:13" s="1" customFormat="1" ht="20.100000000000001" customHeight="1" x14ac:dyDescent="0.25">
      <c r="A20" s="20">
        <v>30</v>
      </c>
      <c r="B20" s="21" t="s">
        <v>45</v>
      </c>
      <c r="C20" s="22">
        <v>7</v>
      </c>
      <c r="D20" s="22">
        <v>9</v>
      </c>
      <c r="E20" s="22">
        <v>38500</v>
      </c>
      <c r="F20" s="22">
        <v>7</v>
      </c>
      <c r="G20" s="22">
        <v>16</v>
      </c>
      <c r="H20" s="22">
        <v>0</v>
      </c>
      <c r="I20" s="22">
        <v>0</v>
      </c>
      <c r="J20" s="22">
        <v>372540</v>
      </c>
      <c r="K20" s="22">
        <v>173691</v>
      </c>
      <c r="L20" s="22">
        <v>198849</v>
      </c>
      <c r="M20" s="6"/>
    </row>
    <row r="21" spans="1:13" s="1" customFormat="1" ht="20.100000000000001" customHeight="1" x14ac:dyDescent="0.25">
      <c r="A21" s="20">
        <v>31</v>
      </c>
      <c r="B21" s="21" t="s">
        <v>165</v>
      </c>
      <c r="C21" s="26">
        <v>3752</v>
      </c>
      <c r="D21" s="22">
        <v>6903</v>
      </c>
      <c r="E21" s="22">
        <v>25695464</v>
      </c>
      <c r="F21" s="22">
        <v>4156</v>
      </c>
      <c r="G21" s="22">
        <v>11059</v>
      </c>
      <c r="H21" s="22">
        <v>0</v>
      </c>
      <c r="I21" s="22">
        <v>163</v>
      </c>
      <c r="J21" s="22">
        <v>181888009</v>
      </c>
      <c r="K21" s="22">
        <v>87757209</v>
      </c>
      <c r="L21" s="22">
        <v>94130800</v>
      </c>
      <c r="M21" s="12"/>
    </row>
    <row r="22" spans="1:13" s="1" customFormat="1" ht="20.100000000000001" customHeight="1" x14ac:dyDescent="0.25">
      <c r="A22" s="27">
        <v>32</v>
      </c>
      <c r="B22" s="21" t="s">
        <v>47</v>
      </c>
      <c r="C22" s="26">
        <v>9</v>
      </c>
      <c r="D22" s="22">
        <v>7</v>
      </c>
      <c r="E22" s="22">
        <v>13775</v>
      </c>
      <c r="F22" s="22">
        <v>9</v>
      </c>
      <c r="G22" s="22">
        <v>16</v>
      </c>
      <c r="H22" s="22">
        <v>1</v>
      </c>
      <c r="I22" s="22">
        <v>0</v>
      </c>
      <c r="J22" s="22">
        <v>376314</v>
      </c>
      <c r="K22" s="22">
        <v>194649</v>
      </c>
      <c r="L22" s="22">
        <v>181665</v>
      </c>
      <c r="M22" s="12"/>
    </row>
    <row r="23" spans="1:13" s="1" customFormat="1" ht="20.100000000000001" customHeight="1" x14ac:dyDescent="0.25">
      <c r="A23" s="24">
        <v>36</v>
      </c>
      <c r="B23" s="21" t="s">
        <v>89</v>
      </c>
      <c r="C23" s="26">
        <v>1477</v>
      </c>
      <c r="D23" s="22">
        <v>1166</v>
      </c>
      <c r="E23" s="22">
        <v>3938526</v>
      </c>
      <c r="F23" s="22">
        <v>1414</v>
      </c>
      <c r="G23" s="22">
        <v>2580</v>
      </c>
      <c r="H23" s="22">
        <v>22</v>
      </c>
      <c r="I23" s="22">
        <v>26</v>
      </c>
      <c r="J23" s="22">
        <v>42227173</v>
      </c>
      <c r="K23" s="22">
        <v>15456168</v>
      </c>
      <c r="L23" s="22">
        <v>26771005</v>
      </c>
      <c r="M23" s="12"/>
    </row>
    <row r="24" spans="1:13" s="1" customFormat="1" ht="20.100000000000001" customHeight="1" x14ac:dyDescent="0.25">
      <c r="A24" s="104" t="s">
        <v>16</v>
      </c>
      <c r="B24" s="104"/>
      <c r="C24" s="79">
        <v>26247</v>
      </c>
      <c r="D24" s="79">
        <v>58317</v>
      </c>
      <c r="E24" s="79">
        <f t="shared" ref="E24:L24" si="0">SUM(E4:E23)</f>
        <v>285908244</v>
      </c>
      <c r="F24" s="79">
        <f t="shared" si="0"/>
        <v>28346</v>
      </c>
      <c r="G24" s="79">
        <f t="shared" si="0"/>
        <v>86663</v>
      </c>
      <c r="H24" s="79">
        <f t="shared" si="0"/>
        <v>262</v>
      </c>
      <c r="I24" s="79">
        <f t="shared" si="0"/>
        <v>688</v>
      </c>
      <c r="J24" s="79">
        <f t="shared" si="0"/>
        <v>1751558796</v>
      </c>
      <c r="K24" s="79">
        <f t="shared" si="0"/>
        <v>915830793</v>
      </c>
      <c r="L24" s="79">
        <f t="shared" si="0"/>
        <v>835728003</v>
      </c>
      <c r="M24" s="6"/>
    </row>
  </sheetData>
  <mergeCells count="4">
    <mergeCell ref="A3:B3"/>
    <mergeCell ref="A1:L1"/>
    <mergeCell ref="A2:B2"/>
    <mergeCell ref="A24:B24"/>
  </mergeCells>
  <printOptions horizontalCentered="1" verticalCentered="1"/>
  <pageMargins left="0.2" right="0.2" top="0.2" bottom="0.22" header="0.3" footer="0.3"/>
  <pageSetup scale="96" firstPageNumber="12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3399"/>
  </sheetPr>
  <dimension ref="A1:N54"/>
  <sheetViews>
    <sheetView rightToLeft="1" view="pageBreakPreview" zoomScaleNormal="100" zoomScaleSheetLayoutView="100" workbookViewId="0">
      <selection activeCell="H9" sqref="H9"/>
    </sheetView>
  </sheetViews>
  <sheetFormatPr defaultRowHeight="15.75" x14ac:dyDescent="0.25"/>
  <cols>
    <col min="1" max="1" width="5.5" style="2" customWidth="1"/>
    <col min="2" max="2" width="35.125" style="2" customWidth="1"/>
    <col min="3" max="3" width="6.25" customWidth="1"/>
    <col min="4" max="4" width="6.625" customWidth="1"/>
    <col min="5" max="5" width="8.5" customWidth="1"/>
    <col min="6" max="6" width="11.125" customWidth="1"/>
    <col min="7" max="7" width="7.75" customWidth="1"/>
    <col min="8" max="8" width="8" customWidth="1"/>
    <col min="9" max="9" width="4.75" customWidth="1"/>
    <col min="10" max="10" width="5.75" customWidth="1"/>
    <col min="11" max="11" width="12.25" customWidth="1"/>
    <col min="12" max="12" width="11" customWidth="1"/>
    <col min="13" max="13" width="11.125" customWidth="1"/>
    <col min="14" max="14" width="10.875" bestFit="1" customWidth="1"/>
    <col min="16" max="16" width="10.875" bestFit="1" customWidth="1"/>
  </cols>
  <sheetData>
    <row r="1" spans="1:13" ht="18" x14ac:dyDescent="0.25">
      <c r="A1" s="107" t="s">
        <v>182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3" ht="18" x14ac:dyDescent="0.25">
      <c r="A2" s="103" t="s">
        <v>130</v>
      </c>
      <c r="B2" s="103"/>
      <c r="M2" s="7" t="s">
        <v>129</v>
      </c>
    </row>
    <row r="3" spans="1:13" ht="53.25" customHeight="1" x14ac:dyDescent="0.25">
      <c r="A3" s="102" t="s">
        <v>26</v>
      </c>
      <c r="B3" s="102"/>
      <c r="C3" s="77" t="s">
        <v>133</v>
      </c>
      <c r="D3" s="77" t="s">
        <v>3</v>
      </c>
      <c r="E3" s="77" t="s">
        <v>178</v>
      </c>
      <c r="F3" s="77" t="s">
        <v>22</v>
      </c>
      <c r="G3" s="77" t="s">
        <v>179</v>
      </c>
      <c r="H3" s="77" t="s">
        <v>180</v>
      </c>
      <c r="I3" s="77" t="s">
        <v>17</v>
      </c>
      <c r="J3" s="77" t="s">
        <v>1</v>
      </c>
      <c r="K3" s="77" t="s">
        <v>24</v>
      </c>
      <c r="L3" s="77" t="s">
        <v>25</v>
      </c>
      <c r="M3" s="77" t="s">
        <v>2</v>
      </c>
    </row>
    <row r="4" spans="1:13" ht="20.100000000000001" customHeight="1" x14ac:dyDescent="0.25">
      <c r="A4" s="28">
        <v>1030</v>
      </c>
      <c r="B4" s="21" t="s">
        <v>49</v>
      </c>
      <c r="C4" s="22">
        <v>8</v>
      </c>
      <c r="D4" s="22">
        <v>1</v>
      </c>
      <c r="E4" s="22">
        <v>2</v>
      </c>
      <c r="F4" s="22">
        <v>4160</v>
      </c>
      <c r="G4" s="22">
        <v>1</v>
      </c>
      <c r="H4" s="22">
        <v>3</v>
      </c>
      <c r="I4" s="22">
        <v>0</v>
      </c>
      <c r="J4" s="22">
        <v>0</v>
      </c>
      <c r="K4" s="22">
        <v>116992</v>
      </c>
      <c r="L4" s="22">
        <v>87952</v>
      </c>
      <c r="M4" s="38">
        <v>29040</v>
      </c>
    </row>
    <row r="5" spans="1:13" ht="20.100000000000001" customHeight="1" x14ac:dyDescent="0.25">
      <c r="A5" s="28">
        <v>1040</v>
      </c>
      <c r="B5" s="21" t="s">
        <v>90</v>
      </c>
      <c r="C5" s="22">
        <v>8</v>
      </c>
      <c r="D5" s="22">
        <v>78</v>
      </c>
      <c r="E5" s="22">
        <v>175</v>
      </c>
      <c r="F5" s="22">
        <v>553078</v>
      </c>
      <c r="G5" s="22">
        <v>80</v>
      </c>
      <c r="H5" s="22">
        <v>255</v>
      </c>
      <c r="I5" s="22">
        <v>0</v>
      </c>
      <c r="J5" s="22">
        <v>0</v>
      </c>
      <c r="K5" s="22">
        <v>8784426</v>
      </c>
      <c r="L5" s="22">
        <v>5934436</v>
      </c>
      <c r="M5" s="38">
        <v>2849990</v>
      </c>
    </row>
    <row r="6" spans="1:13" ht="20.100000000000001" customHeight="1" x14ac:dyDescent="0.25">
      <c r="A6" s="28">
        <v>1050</v>
      </c>
      <c r="B6" s="21" t="s">
        <v>91</v>
      </c>
      <c r="C6" s="22">
        <v>7</v>
      </c>
      <c r="D6" s="22">
        <v>3</v>
      </c>
      <c r="E6" s="22">
        <v>12</v>
      </c>
      <c r="F6" s="22">
        <v>32500</v>
      </c>
      <c r="G6" s="22">
        <v>4</v>
      </c>
      <c r="H6" s="22">
        <v>16</v>
      </c>
      <c r="I6" s="22">
        <v>0</v>
      </c>
      <c r="J6" s="22">
        <v>0</v>
      </c>
      <c r="K6" s="22">
        <v>273976</v>
      </c>
      <c r="L6" s="22">
        <v>142576</v>
      </c>
      <c r="M6" s="38">
        <v>131400</v>
      </c>
    </row>
    <row r="7" spans="1:13" ht="20.100000000000001" customHeight="1" x14ac:dyDescent="0.25">
      <c r="A7" s="28">
        <v>1061</v>
      </c>
      <c r="B7" s="21" t="s">
        <v>92</v>
      </c>
      <c r="C7" s="22">
        <v>9</v>
      </c>
      <c r="D7" s="22">
        <v>112</v>
      </c>
      <c r="E7" s="22">
        <v>224</v>
      </c>
      <c r="F7" s="22">
        <v>1140483</v>
      </c>
      <c r="G7" s="22">
        <v>155</v>
      </c>
      <c r="H7" s="22">
        <v>379</v>
      </c>
      <c r="I7" s="22">
        <v>19</v>
      </c>
      <c r="J7" s="22">
        <v>0</v>
      </c>
      <c r="K7" s="22">
        <v>16185160</v>
      </c>
      <c r="L7" s="22">
        <v>12114272</v>
      </c>
      <c r="M7" s="38">
        <v>4070888</v>
      </c>
    </row>
    <row r="8" spans="1:13" ht="20.100000000000001" customHeight="1" x14ac:dyDescent="0.25">
      <c r="A8" s="28">
        <v>1071</v>
      </c>
      <c r="B8" s="21" t="s">
        <v>93</v>
      </c>
      <c r="C8" s="22">
        <v>11</v>
      </c>
      <c r="D8" s="22">
        <v>8535</v>
      </c>
      <c r="E8" s="22">
        <v>28876</v>
      </c>
      <c r="F8" s="22">
        <v>176048002</v>
      </c>
      <c r="G8" s="22">
        <v>8328</v>
      </c>
      <c r="H8" s="22">
        <v>37204</v>
      </c>
      <c r="I8" s="22">
        <v>205</v>
      </c>
      <c r="J8" s="22">
        <v>331</v>
      </c>
      <c r="K8" s="22">
        <v>924911419</v>
      </c>
      <c r="L8" s="22">
        <v>506914315</v>
      </c>
      <c r="M8" s="38">
        <v>417997104</v>
      </c>
    </row>
    <row r="9" spans="1:13" ht="20.100000000000001" customHeight="1" x14ac:dyDescent="0.25">
      <c r="A9" s="28">
        <v>1073</v>
      </c>
      <c r="B9" s="21" t="s">
        <v>94</v>
      </c>
      <c r="C9" s="22">
        <v>9</v>
      </c>
      <c r="D9" s="22">
        <v>843</v>
      </c>
      <c r="E9" s="22">
        <v>2495</v>
      </c>
      <c r="F9" s="22">
        <v>11625615</v>
      </c>
      <c r="G9" s="22">
        <v>874</v>
      </c>
      <c r="H9" s="22">
        <v>3369</v>
      </c>
      <c r="I9" s="22">
        <v>0</v>
      </c>
      <c r="J9" s="22">
        <v>6</v>
      </c>
      <c r="K9" s="22">
        <v>54005700</v>
      </c>
      <c r="L9" s="22">
        <v>27126990</v>
      </c>
      <c r="M9" s="38">
        <v>26878710</v>
      </c>
    </row>
    <row r="10" spans="1:13" ht="27" customHeight="1" x14ac:dyDescent="0.25">
      <c r="A10" s="34">
        <v>1079</v>
      </c>
      <c r="B10" s="21" t="s">
        <v>134</v>
      </c>
      <c r="C10" s="22">
        <v>9</v>
      </c>
      <c r="D10" s="22">
        <v>513</v>
      </c>
      <c r="E10" s="22">
        <v>985</v>
      </c>
      <c r="F10" s="22">
        <v>4503994</v>
      </c>
      <c r="G10" s="22">
        <v>470</v>
      </c>
      <c r="H10" s="22">
        <v>1455</v>
      </c>
      <c r="I10" s="22">
        <v>0</v>
      </c>
      <c r="J10" s="22">
        <v>3</v>
      </c>
      <c r="K10" s="22">
        <v>31013131</v>
      </c>
      <c r="L10" s="22">
        <v>12873277</v>
      </c>
      <c r="M10" s="38">
        <v>18139854</v>
      </c>
    </row>
    <row r="11" spans="1:13" ht="20.100000000000001" customHeight="1" x14ac:dyDescent="0.25">
      <c r="A11" s="28">
        <v>1080</v>
      </c>
      <c r="B11" s="21" t="s">
        <v>95</v>
      </c>
      <c r="C11" s="22">
        <v>8</v>
      </c>
      <c r="D11" s="22">
        <v>8</v>
      </c>
      <c r="E11" s="22">
        <v>21</v>
      </c>
      <c r="F11" s="22">
        <v>77250</v>
      </c>
      <c r="G11" s="22">
        <v>8</v>
      </c>
      <c r="H11" s="22">
        <v>29</v>
      </c>
      <c r="I11" s="22">
        <v>0</v>
      </c>
      <c r="J11" s="22">
        <v>0</v>
      </c>
      <c r="K11" s="22">
        <v>1141587</v>
      </c>
      <c r="L11" s="22">
        <v>789653</v>
      </c>
      <c r="M11" s="38">
        <v>351934</v>
      </c>
    </row>
    <row r="12" spans="1:13" ht="30.75" customHeight="1" x14ac:dyDescent="0.25">
      <c r="A12" s="34">
        <v>1104</v>
      </c>
      <c r="B12" s="21" t="s">
        <v>96</v>
      </c>
      <c r="C12" s="22">
        <v>10</v>
      </c>
      <c r="D12" s="22">
        <v>17</v>
      </c>
      <c r="E12" s="22">
        <v>81</v>
      </c>
      <c r="F12" s="22">
        <v>295000</v>
      </c>
      <c r="G12" s="22">
        <v>15</v>
      </c>
      <c r="H12" s="22">
        <v>96</v>
      </c>
      <c r="I12" s="22">
        <v>0</v>
      </c>
      <c r="J12" s="22">
        <v>0</v>
      </c>
      <c r="K12" s="22">
        <v>2943600</v>
      </c>
      <c r="L12" s="22">
        <v>1457213</v>
      </c>
      <c r="M12" s="38">
        <v>1486387</v>
      </c>
    </row>
    <row r="13" spans="1:13" ht="20.100000000000001" customHeight="1" x14ac:dyDescent="0.25">
      <c r="A13" s="28">
        <v>1392</v>
      </c>
      <c r="B13" s="21" t="s">
        <v>97</v>
      </c>
      <c r="C13" s="22">
        <v>8</v>
      </c>
      <c r="D13" s="22">
        <v>272</v>
      </c>
      <c r="E13" s="22">
        <v>294</v>
      </c>
      <c r="F13" s="22">
        <v>913092</v>
      </c>
      <c r="G13" s="22">
        <v>314</v>
      </c>
      <c r="H13" s="22">
        <v>608</v>
      </c>
      <c r="I13" s="22">
        <v>6</v>
      </c>
      <c r="J13" s="22">
        <v>4</v>
      </c>
      <c r="K13" s="22">
        <v>9335228</v>
      </c>
      <c r="L13" s="22">
        <v>5223864</v>
      </c>
      <c r="M13" s="38">
        <v>4111364</v>
      </c>
    </row>
    <row r="14" spans="1:13" ht="20.100000000000001" customHeight="1" x14ac:dyDescent="0.25">
      <c r="A14" s="28">
        <v>1410</v>
      </c>
      <c r="B14" s="21" t="s">
        <v>98</v>
      </c>
      <c r="C14" s="22">
        <v>9</v>
      </c>
      <c r="D14" s="22">
        <v>2326</v>
      </c>
      <c r="E14" s="22">
        <v>1335</v>
      </c>
      <c r="F14" s="22">
        <v>5037145</v>
      </c>
      <c r="G14" s="22">
        <v>2447</v>
      </c>
      <c r="H14" s="22">
        <v>3782</v>
      </c>
      <c r="I14" s="22">
        <v>0</v>
      </c>
      <c r="J14" s="22">
        <v>26</v>
      </c>
      <c r="K14" s="22">
        <v>50089031</v>
      </c>
      <c r="L14" s="22">
        <v>22507800</v>
      </c>
      <c r="M14" s="38">
        <v>27581231</v>
      </c>
    </row>
    <row r="15" spans="1:13" ht="27.75" customHeight="1" x14ac:dyDescent="0.25">
      <c r="A15" s="34">
        <v>1512</v>
      </c>
      <c r="B15" s="21" t="s">
        <v>99</v>
      </c>
      <c r="C15" s="22">
        <v>7</v>
      </c>
      <c r="D15" s="22">
        <v>3</v>
      </c>
      <c r="E15" s="22">
        <v>7</v>
      </c>
      <c r="F15" s="22">
        <v>14866</v>
      </c>
      <c r="G15" s="22">
        <v>7</v>
      </c>
      <c r="H15" s="22">
        <v>14</v>
      </c>
      <c r="I15" s="22">
        <v>0</v>
      </c>
      <c r="J15" s="22">
        <v>0</v>
      </c>
      <c r="K15" s="22">
        <v>43296</v>
      </c>
      <c r="L15" s="22">
        <v>11598</v>
      </c>
      <c r="M15" s="38">
        <v>31698</v>
      </c>
    </row>
    <row r="16" spans="1:13" ht="20.100000000000001" customHeight="1" x14ac:dyDescent="0.25">
      <c r="A16" s="28">
        <v>1520</v>
      </c>
      <c r="B16" s="21" t="s">
        <v>100</v>
      </c>
      <c r="C16" s="22">
        <v>10</v>
      </c>
      <c r="D16" s="22">
        <v>2</v>
      </c>
      <c r="E16" s="22">
        <v>3</v>
      </c>
      <c r="F16" s="22">
        <v>12000</v>
      </c>
      <c r="G16" s="22">
        <v>2</v>
      </c>
      <c r="H16" s="22">
        <v>5</v>
      </c>
      <c r="I16" s="22">
        <v>0</v>
      </c>
      <c r="J16" s="22">
        <v>0</v>
      </c>
      <c r="K16" s="22">
        <v>96500</v>
      </c>
      <c r="L16" s="22">
        <v>48269</v>
      </c>
      <c r="M16" s="38">
        <v>48231</v>
      </c>
    </row>
    <row r="17" spans="1:14" ht="27.75" customHeight="1" x14ac:dyDescent="0.25">
      <c r="A17" s="34">
        <v>1621</v>
      </c>
      <c r="B17" s="21" t="s">
        <v>101</v>
      </c>
      <c r="C17" s="22">
        <v>5</v>
      </c>
      <c r="D17" s="22">
        <v>15</v>
      </c>
      <c r="E17" s="22">
        <v>46</v>
      </c>
      <c r="F17" s="22">
        <v>96725</v>
      </c>
      <c r="G17" s="22">
        <v>16</v>
      </c>
      <c r="H17" s="22">
        <v>62</v>
      </c>
      <c r="I17" s="22">
        <v>4</v>
      </c>
      <c r="J17" s="22">
        <v>0</v>
      </c>
      <c r="K17" s="22">
        <v>940700</v>
      </c>
      <c r="L17" s="22">
        <v>592029</v>
      </c>
      <c r="M17" s="38">
        <v>348671</v>
      </c>
    </row>
    <row r="18" spans="1:14" ht="20.100000000000001" customHeight="1" x14ac:dyDescent="0.25">
      <c r="A18" s="34">
        <v>1622</v>
      </c>
      <c r="B18" s="21" t="s">
        <v>102</v>
      </c>
      <c r="C18" s="22">
        <v>8</v>
      </c>
      <c r="D18" s="22">
        <v>415</v>
      </c>
      <c r="E18" s="22">
        <v>751</v>
      </c>
      <c r="F18" s="22">
        <v>2874703</v>
      </c>
      <c r="G18" s="22">
        <v>532</v>
      </c>
      <c r="H18" s="22">
        <v>1283</v>
      </c>
      <c r="I18" s="22">
        <v>0</v>
      </c>
      <c r="J18" s="22">
        <v>16</v>
      </c>
      <c r="K18" s="22">
        <v>18909375</v>
      </c>
      <c r="L18" s="22">
        <v>9796925</v>
      </c>
      <c r="M18" s="38">
        <v>9112450</v>
      </c>
      <c r="N18" s="51"/>
    </row>
    <row r="19" spans="1:14" ht="28.5" customHeight="1" x14ac:dyDescent="0.25">
      <c r="A19" s="34">
        <v>1629</v>
      </c>
      <c r="B19" s="21" t="s">
        <v>103</v>
      </c>
      <c r="C19" s="22">
        <v>8</v>
      </c>
      <c r="D19" s="22">
        <v>22</v>
      </c>
      <c r="E19" s="22">
        <v>49</v>
      </c>
      <c r="F19" s="22">
        <v>195893</v>
      </c>
      <c r="G19" s="22">
        <v>19</v>
      </c>
      <c r="H19" s="22">
        <v>68</v>
      </c>
      <c r="I19" s="22">
        <v>0</v>
      </c>
      <c r="J19" s="22">
        <v>0</v>
      </c>
      <c r="K19" s="22">
        <v>1182181</v>
      </c>
      <c r="L19" s="22">
        <v>765928</v>
      </c>
      <c r="M19" s="38">
        <v>416253</v>
      </c>
      <c r="N19" s="51"/>
    </row>
    <row r="20" spans="1:14" ht="21" customHeight="1" x14ac:dyDescent="0.25">
      <c r="A20" s="99" t="s">
        <v>132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1:14" ht="18" customHeight="1" x14ac:dyDescent="0.25">
      <c r="A21" s="103" t="s">
        <v>135</v>
      </c>
      <c r="B21" s="103"/>
      <c r="M21" s="7" t="s">
        <v>129</v>
      </c>
    </row>
    <row r="22" spans="1:14" ht="45.75" customHeight="1" x14ac:dyDescent="0.25">
      <c r="A22" s="105" t="s">
        <v>26</v>
      </c>
      <c r="B22" s="106"/>
      <c r="C22" s="78" t="s">
        <v>133</v>
      </c>
      <c r="D22" s="78" t="s">
        <v>3</v>
      </c>
      <c r="E22" s="78" t="s">
        <v>178</v>
      </c>
      <c r="F22" s="78" t="s">
        <v>22</v>
      </c>
      <c r="G22" s="78" t="s">
        <v>23</v>
      </c>
      <c r="H22" s="78" t="s">
        <v>180</v>
      </c>
      <c r="I22" s="78" t="s">
        <v>17</v>
      </c>
      <c r="J22" s="78" t="s">
        <v>1</v>
      </c>
      <c r="K22" s="78" t="s">
        <v>24</v>
      </c>
      <c r="L22" s="78" t="s">
        <v>25</v>
      </c>
      <c r="M22" s="78" t="s">
        <v>2</v>
      </c>
    </row>
    <row r="23" spans="1:14" ht="27.75" customHeight="1" x14ac:dyDescent="0.25">
      <c r="A23" s="34">
        <v>1702</v>
      </c>
      <c r="B23" s="21" t="s">
        <v>104</v>
      </c>
      <c r="C23" s="22">
        <v>8</v>
      </c>
      <c r="D23" s="22">
        <v>1</v>
      </c>
      <c r="E23" s="22">
        <v>5</v>
      </c>
      <c r="F23" s="22">
        <v>16000</v>
      </c>
      <c r="G23" s="22">
        <v>2</v>
      </c>
      <c r="H23" s="22">
        <v>7</v>
      </c>
      <c r="I23" s="22">
        <v>0</v>
      </c>
      <c r="J23" s="22">
        <v>0</v>
      </c>
      <c r="K23" s="22">
        <v>46800</v>
      </c>
      <c r="L23" s="22">
        <v>12984</v>
      </c>
      <c r="M23" s="38">
        <v>33816</v>
      </c>
    </row>
    <row r="24" spans="1:14" ht="20.100000000000001" customHeight="1" x14ac:dyDescent="0.25">
      <c r="A24" s="28">
        <v>1811</v>
      </c>
      <c r="B24" s="21" t="s">
        <v>66</v>
      </c>
      <c r="C24" s="22">
        <v>8</v>
      </c>
      <c r="D24" s="22">
        <v>669</v>
      </c>
      <c r="E24" s="22">
        <v>1111</v>
      </c>
      <c r="F24" s="22">
        <v>5083321</v>
      </c>
      <c r="G24" s="22">
        <v>760</v>
      </c>
      <c r="H24" s="22">
        <v>1871</v>
      </c>
      <c r="I24" s="22">
        <v>0</v>
      </c>
      <c r="J24" s="22">
        <v>0</v>
      </c>
      <c r="K24" s="22">
        <v>31412732</v>
      </c>
      <c r="L24" s="22">
        <v>16672864</v>
      </c>
      <c r="M24" s="38">
        <v>14739868</v>
      </c>
    </row>
    <row r="25" spans="1:14" ht="20.100000000000001" customHeight="1" x14ac:dyDescent="0.25">
      <c r="A25" s="28">
        <v>2011</v>
      </c>
      <c r="B25" s="21" t="s">
        <v>105</v>
      </c>
      <c r="C25" s="22">
        <v>8</v>
      </c>
      <c r="D25" s="22">
        <v>5</v>
      </c>
      <c r="E25" s="22">
        <v>36</v>
      </c>
      <c r="F25" s="22">
        <v>75600</v>
      </c>
      <c r="G25" s="22">
        <v>4</v>
      </c>
      <c r="H25" s="22">
        <v>40</v>
      </c>
      <c r="I25" s="22">
        <v>0</v>
      </c>
      <c r="J25" s="22">
        <v>0</v>
      </c>
      <c r="K25" s="22">
        <v>310563</v>
      </c>
      <c r="L25" s="22">
        <v>104122</v>
      </c>
      <c r="M25" s="38">
        <v>206441</v>
      </c>
    </row>
    <row r="26" spans="1:14" ht="26.25" customHeight="1" x14ac:dyDescent="0.25">
      <c r="A26" s="34">
        <v>2013</v>
      </c>
      <c r="B26" s="21" t="s">
        <v>85</v>
      </c>
      <c r="C26" s="22">
        <v>8</v>
      </c>
      <c r="D26" s="22">
        <v>1</v>
      </c>
      <c r="E26" s="22">
        <v>2</v>
      </c>
      <c r="F26" s="22">
        <v>4800</v>
      </c>
      <c r="G26" s="22">
        <v>1</v>
      </c>
      <c r="H26" s="22">
        <v>3</v>
      </c>
      <c r="I26" s="22">
        <v>0</v>
      </c>
      <c r="J26" s="22">
        <v>0</v>
      </c>
      <c r="K26" s="22">
        <v>30000</v>
      </c>
      <c r="L26" s="22">
        <v>19584</v>
      </c>
      <c r="M26" s="38">
        <v>10416</v>
      </c>
    </row>
    <row r="27" spans="1:14" ht="27.75" customHeight="1" x14ac:dyDescent="0.25">
      <c r="A27" s="34">
        <v>2022</v>
      </c>
      <c r="B27" s="21" t="s">
        <v>106</v>
      </c>
      <c r="C27" s="22">
        <v>12</v>
      </c>
      <c r="D27" s="22">
        <v>1</v>
      </c>
      <c r="E27" s="22">
        <v>6</v>
      </c>
      <c r="F27" s="22">
        <v>26400</v>
      </c>
      <c r="G27" s="22">
        <v>1</v>
      </c>
      <c r="H27" s="22">
        <v>7</v>
      </c>
      <c r="I27" s="22">
        <v>0</v>
      </c>
      <c r="J27" s="22">
        <v>0</v>
      </c>
      <c r="K27" s="22">
        <v>780000</v>
      </c>
      <c r="L27" s="22">
        <v>676704</v>
      </c>
      <c r="M27" s="38">
        <v>103296</v>
      </c>
    </row>
    <row r="28" spans="1:14" ht="27.75" customHeight="1" x14ac:dyDescent="0.25">
      <c r="A28" s="34">
        <v>2023</v>
      </c>
      <c r="B28" s="21" t="s">
        <v>107</v>
      </c>
      <c r="C28" s="22">
        <v>10</v>
      </c>
      <c r="D28" s="22">
        <v>16</v>
      </c>
      <c r="E28" s="22">
        <v>43</v>
      </c>
      <c r="F28" s="22">
        <v>223500</v>
      </c>
      <c r="G28" s="22">
        <v>17</v>
      </c>
      <c r="H28" s="22">
        <v>60</v>
      </c>
      <c r="I28" s="22">
        <v>0</v>
      </c>
      <c r="J28" s="22">
        <v>2</v>
      </c>
      <c r="K28" s="22">
        <v>1120110</v>
      </c>
      <c r="L28" s="22">
        <v>574412</v>
      </c>
      <c r="M28" s="38">
        <v>545698</v>
      </c>
    </row>
    <row r="29" spans="1:14" ht="20.100000000000001" customHeight="1" x14ac:dyDescent="0.25">
      <c r="A29" s="28">
        <v>2219</v>
      </c>
      <c r="B29" s="21" t="s">
        <v>108</v>
      </c>
      <c r="C29" s="22">
        <v>10</v>
      </c>
      <c r="D29" s="22">
        <v>5</v>
      </c>
      <c r="E29" s="22">
        <v>20</v>
      </c>
      <c r="F29" s="22">
        <v>112125</v>
      </c>
      <c r="G29" s="22">
        <v>5</v>
      </c>
      <c r="H29" s="22">
        <v>25</v>
      </c>
      <c r="I29" s="22">
        <v>0</v>
      </c>
      <c r="J29" s="22">
        <v>0</v>
      </c>
      <c r="K29" s="22">
        <v>526125</v>
      </c>
      <c r="L29" s="22">
        <v>162689</v>
      </c>
      <c r="M29" s="38">
        <v>363436</v>
      </c>
    </row>
    <row r="30" spans="1:14" ht="20.100000000000001" customHeight="1" x14ac:dyDescent="0.25">
      <c r="A30" s="28">
        <v>2220</v>
      </c>
      <c r="B30" s="21" t="s">
        <v>124</v>
      </c>
      <c r="C30" s="22">
        <v>8</v>
      </c>
      <c r="D30" s="22">
        <v>523</v>
      </c>
      <c r="E30" s="22">
        <v>1131</v>
      </c>
      <c r="F30" s="22">
        <v>3933455</v>
      </c>
      <c r="G30" s="22">
        <v>556</v>
      </c>
      <c r="H30" s="22">
        <v>1687</v>
      </c>
      <c r="I30" s="22">
        <v>0</v>
      </c>
      <c r="J30" s="22">
        <v>7</v>
      </c>
      <c r="K30" s="22">
        <v>31928852</v>
      </c>
      <c r="L30" s="22">
        <v>19452443</v>
      </c>
      <c r="M30" s="38">
        <v>12476409</v>
      </c>
    </row>
    <row r="31" spans="1:14" ht="20.100000000000001" customHeight="1" x14ac:dyDescent="0.25">
      <c r="A31" s="28">
        <v>2310</v>
      </c>
      <c r="B31" s="21" t="s">
        <v>109</v>
      </c>
      <c r="C31" s="22">
        <v>10</v>
      </c>
      <c r="D31" s="22">
        <v>20</v>
      </c>
      <c r="E31" s="22">
        <v>10</v>
      </c>
      <c r="F31" s="22">
        <v>120000</v>
      </c>
      <c r="G31" s="22">
        <v>20</v>
      </c>
      <c r="H31" s="22">
        <v>30</v>
      </c>
      <c r="I31" s="22">
        <v>0</v>
      </c>
      <c r="J31" s="22">
        <v>0</v>
      </c>
      <c r="K31" s="22">
        <v>816000</v>
      </c>
      <c r="L31" s="22">
        <v>421480</v>
      </c>
      <c r="M31" s="38">
        <v>394520</v>
      </c>
    </row>
    <row r="32" spans="1:14" ht="20.100000000000001" customHeight="1" x14ac:dyDescent="0.25">
      <c r="A32" s="28">
        <v>2391</v>
      </c>
      <c r="B32" s="21" t="s">
        <v>125</v>
      </c>
      <c r="C32" s="22">
        <v>7</v>
      </c>
      <c r="D32" s="22">
        <v>275</v>
      </c>
      <c r="E32" s="22">
        <v>1205</v>
      </c>
      <c r="F32" s="22">
        <v>4079761</v>
      </c>
      <c r="G32" s="22">
        <v>299</v>
      </c>
      <c r="H32" s="22">
        <v>1504</v>
      </c>
      <c r="I32" s="22">
        <v>5</v>
      </c>
      <c r="J32" s="22">
        <v>0</v>
      </c>
      <c r="K32" s="22">
        <v>26171654</v>
      </c>
      <c r="L32" s="22">
        <v>13401451</v>
      </c>
      <c r="M32" s="38">
        <v>12770203</v>
      </c>
    </row>
    <row r="33" spans="1:13" ht="20.100000000000001" customHeight="1" x14ac:dyDescent="0.25">
      <c r="A33" s="28">
        <v>2393</v>
      </c>
      <c r="B33" s="21" t="s">
        <v>110</v>
      </c>
      <c r="C33" s="22">
        <v>9</v>
      </c>
      <c r="D33" s="22">
        <v>3</v>
      </c>
      <c r="E33" s="22">
        <v>5</v>
      </c>
      <c r="F33" s="22">
        <v>10810</v>
      </c>
      <c r="G33" s="22">
        <v>2</v>
      </c>
      <c r="H33" s="22">
        <v>7</v>
      </c>
      <c r="I33" s="22">
        <v>0</v>
      </c>
      <c r="J33" s="22">
        <v>0</v>
      </c>
      <c r="K33" s="22">
        <v>64850</v>
      </c>
      <c r="L33" s="22">
        <v>21579</v>
      </c>
      <c r="M33" s="38">
        <v>43271</v>
      </c>
    </row>
    <row r="34" spans="1:13" ht="20.100000000000001" customHeight="1" x14ac:dyDescent="0.25">
      <c r="A34" s="28">
        <v>2394</v>
      </c>
      <c r="B34" s="21" t="s">
        <v>111</v>
      </c>
      <c r="C34" s="22">
        <v>7</v>
      </c>
      <c r="D34" s="22">
        <v>5</v>
      </c>
      <c r="E34" s="22">
        <v>10</v>
      </c>
      <c r="F34" s="22">
        <v>23625</v>
      </c>
      <c r="G34" s="22">
        <v>5</v>
      </c>
      <c r="H34" s="22">
        <v>15</v>
      </c>
      <c r="I34" s="22">
        <v>0</v>
      </c>
      <c r="J34" s="22">
        <v>2</v>
      </c>
      <c r="K34" s="22">
        <v>208400</v>
      </c>
      <c r="L34" s="22">
        <v>113901</v>
      </c>
      <c r="M34" s="38">
        <v>94499</v>
      </c>
    </row>
    <row r="35" spans="1:13" ht="20.100000000000001" customHeight="1" x14ac:dyDescent="0.25">
      <c r="A35" s="28">
        <v>2395</v>
      </c>
      <c r="B35" s="21" t="s">
        <v>112</v>
      </c>
      <c r="C35" s="22">
        <v>7</v>
      </c>
      <c r="D35" s="22">
        <v>496</v>
      </c>
      <c r="E35" s="22">
        <v>2183</v>
      </c>
      <c r="F35" s="22">
        <v>5709934</v>
      </c>
      <c r="G35" s="22">
        <v>634</v>
      </c>
      <c r="H35" s="22">
        <v>2817</v>
      </c>
      <c r="I35" s="22">
        <v>0</v>
      </c>
      <c r="J35" s="22">
        <v>0</v>
      </c>
      <c r="K35" s="22">
        <v>47329798</v>
      </c>
      <c r="L35" s="22">
        <v>26383813</v>
      </c>
      <c r="M35" s="38">
        <v>20945985</v>
      </c>
    </row>
    <row r="36" spans="1:13" ht="20.100000000000001" customHeight="1" x14ac:dyDescent="0.25">
      <c r="A36" s="28">
        <v>2396</v>
      </c>
      <c r="B36" s="21" t="s">
        <v>126</v>
      </c>
      <c r="C36" s="22">
        <v>6</v>
      </c>
      <c r="D36" s="22">
        <v>29</v>
      </c>
      <c r="E36" s="22">
        <v>127</v>
      </c>
      <c r="F36" s="22">
        <v>259953</v>
      </c>
      <c r="G36" s="22">
        <v>38</v>
      </c>
      <c r="H36" s="22">
        <v>165</v>
      </c>
      <c r="I36" s="22">
        <v>0</v>
      </c>
      <c r="J36" s="22">
        <v>0</v>
      </c>
      <c r="K36" s="22">
        <v>1942562</v>
      </c>
      <c r="L36" s="22">
        <v>1282075</v>
      </c>
      <c r="M36" s="38">
        <v>660487</v>
      </c>
    </row>
    <row r="37" spans="1:13" ht="17.25" customHeight="1" x14ac:dyDescent="0.25">
      <c r="A37" s="99" t="s">
        <v>132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</row>
    <row r="38" spans="1:13" ht="18" customHeight="1" x14ac:dyDescent="0.25">
      <c r="A38" s="103" t="s">
        <v>135</v>
      </c>
      <c r="B38" s="103"/>
      <c r="M38" s="7" t="s">
        <v>129</v>
      </c>
    </row>
    <row r="39" spans="1:13" ht="51.75" customHeight="1" x14ac:dyDescent="0.25">
      <c r="A39" s="105" t="s">
        <v>26</v>
      </c>
      <c r="B39" s="106"/>
      <c r="C39" s="78" t="s">
        <v>133</v>
      </c>
      <c r="D39" s="78" t="s">
        <v>3</v>
      </c>
      <c r="E39" s="78" t="s">
        <v>178</v>
      </c>
      <c r="F39" s="78" t="s">
        <v>22</v>
      </c>
      <c r="G39" s="78" t="s">
        <v>23</v>
      </c>
      <c r="H39" s="78" t="s">
        <v>180</v>
      </c>
      <c r="I39" s="78" t="s">
        <v>17</v>
      </c>
      <c r="J39" s="78" t="s">
        <v>1</v>
      </c>
      <c r="K39" s="78" t="s">
        <v>24</v>
      </c>
      <c r="L39" s="78" t="s">
        <v>25</v>
      </c>
      <c r="M39" s="78" t="s">
        <v>2</v>
      </c>
    </row>
    <row r="40" spans="1:13" ht="20.100000000000001" customHeight="1" x14ac:dyDescent="0.25">
      <c r="A40" s="28">
        <v>2431</v>
      </c>
      <c r="B40" s="21" t="s">
        <v>86</v>
      </c>
      <c r="C40" s="22">
        <v>9</v>
      </c>
      <c r="D40" s="22">
        <v>1</v>
      </c>
      <c r="E40" s="22">
        <v>3</v>
      </c>
      <c r="F40" s="22">
        <v>13050</v>
      </c>
      <c r="G40" s="22">
        <v>1</v>
      </c>
      <c r="H40" s="22">
        <v>4</v>
      </c>
      <c r="I40" s="22">
        <v>0</v>
      </c>
      <c r="J40" s="22">
        <v>0</v>
      </c>
      <c r="K40" s="22">
        <v>89280</v>
      </c>
      <c r="L40" s="22">
        <v>63225</v>
      </c>
      <c r="M40" s="38">
        <v>26055</v>
      </c>
    </row>
    <row r="41" spans="1:13" ht="20.100000000000001" customHeight="1" x14ac:dyDescent="0.25">
      <c r="A41" s="28">
        <v>2511</v>
      </c>
      <c r="B41" s="21" t="s">
        <v>127</v>
      </c>
      <c r="C41" s="22">
        <v>8</v>
      </c>
      <c r="D41" s="22">
        <v>5426</v>
      </c>
      <c r="E41" s="22">
        <v>8498</v>
      </c>
      <c r="F41" s="22">
        <v>31373847</v>
      </c>
      <c r="G41" s="22">
        <v>6738</v>
      </c>
      <c r="H41" s="22">
        <v>15236</v>
      </c>
      <c r="I41" s="22">
        <v>0</v>
      </c>
      <c r="J41" s="22">
        <v>93</v>
      </c>
      <c r="K41" s="22">
        <v>246286009</v>
      </c>
      <c r="L41" s="22">
        <v>116112125</v>
      </c>
      <c r="M41" s="38">
        <v>130173884</v>
      </c>
    </row>
    <row r="42" spans="1:13" ht="20.100000000000001" customHeight="1" x14ac:dyDescent="0.25">
      <c r="A42" s="28">
        <v>2512</v>
      </c>
      <c r="B42" s="21" t="s">
        <v>113</v>
      </c>
      <c r="C42" s="22">
        <v>8</v>
      </c>
      <c r="D42" s="22">
        <v>74</v>
      </c>
      <c r="E42" s="22">
        <v>176</v>
      </c>
      <c r="F42" s="22">
        <v>563469</v>
      </c>
      <c r="G42" s="22">
        <v>90</v>
      </c>
      <c r="H42" s="22">
        <v>266</v>
      </c>
      <c r="I42" s="22">
        <v>0</v>
      </c>
      <c r="J42" s="22">
        <v>1</v>
      </c>
      <c r="K42" s="22">
        <v>3199234</v>
      </c>
      <c r="L42" s="22">
        <v>1838121</v>
      </c>
      <c r="M42" s="38">
        <v>1361113</v>
      </c>
    </row>
    <row r="43" spans="1:13" ht="27.75" customHeight="1" x14ac:dyDescent="0.25">
      <c r="A43" s="34">
        <v>2593</v>
      </c>
      <c r="B43" s="21" t="s">
        <v>114</v>
      </c>
      <c r="C43" s="22">
        <v>9</v>
      </c>
      <c r="D43" s="22">
        <v>56</v>
      </c>
      <c r="E43" s="22">
        <v>10</v>
      </c>
      <c r="F43" s="22">
        <v>27900</v>
      </c>
      <c r="G43" s="22">
        <v>56</v>
      </c>
      <c r="H43" s="22">
        <v>66</v>
      </c>
      <c r="I43" s="22">
        <v>0</v>
      </c>
      <c r="J43" s="22">
        <v>0</v>
      </c>
      <c r="K43" s="22">
        <v>1354720</v>
      </c>
      <c r="L43" s="22">
        <v>736714</v>
      </c>
      <c r="M43" s="38">
        <v>618006</v>
      </c>
    </row>
    <row r="44" spans="1:13" ht="27.75" customHeight="1" x14ac:dyDescent="0.25">
      <c r="A44" s="34">
        <v>2599</v>
      </c>
      <c r="B44" s="21" t="s">
        <v>115</v>
      </c>
      <c r="C44" s="22">
        <v>6</v>
      </c>
      <c r="D44" s="22">
        <v>41</v>
      </c>
      <c r="E44" s="22">
        <v>71</v>
      </c>
      <c r="F44" s="22">
        <v>183600</v>
      </c>
      <c r="G44" s="22">
        <v>48</v>
      </c>
      <c r="H44" s="22">
        <v>119</v>
      </c>
      <c r="I44" s="22">
        <v>0</v>
      </c>
      <c r="J44" s="22">
        <v>4</v>
      </c>
      <c r="K44" s="22">
        <v>1128452</v>
      </c>
      <c r="L44" s="22">
        <v>677850</v>
      </c>
      <c r="M44" s="38">
        <v>450602</v>
      </c>
    </row>
    <row r="45" spans="1:13" ht="24.75" customHeight="1" x14ac:dyDescent="0.25">
      <c r="A45" s="34">
        <v>2660</v>
      </c>
      <c r="B45" s="21" t="s">
        <v>87</v>
      </c>
      <c r="C45" s="22">
        <v>10</v>
      </c>
      <c r="D45" s="22">
        <v>2</v>
      </c>
      <c r="E45" s="22">
        <v>4</v>
      </c>
      <c r="F45" s="22">
        <v>34000</v>
      </c>
      <c r="G45" s="22">
        <v>2</v>
      </c>
      <c r="H45" s="22">
        <v>6</v>
      </c>
      <c r="I45" s="22">
        <v>0</v>
      </c>
      <c r="J45" s="22">
        <v>0</v>
      </c>
      <c r="K45" s="22">
        <v>207600</v>
      </c>
      <c r="L45" s="22">
        <v>126048</v>
      </c>
      <c r="M45" s="38">
        <v>81552</v>
      </c>
    </row>
    <row r="46" spans="1:13" ht="20.100000000000001" customHeight="1" x14ac:dyDescent="0.25">
      <c r="A46" s="34">
        <v>2670</v>
      </c>
      <c r="B46" s="21" t="s">
        <v>116</v>
      </c>
      <c r="C46" s="22">
        <v>11</v>
      </c>
      <c r="D46" s="22">
        <v>142</v>
      </c>
      <c r="E46" s="22">
        <v>105</v>
      </c>
      <c r="F46" s="22">
        <v>559950</v>
      </c>
      <c r="G46" s="22">
        <v>149</v>
      </c>
      <c r="H46" s="22">
        <v>254</v>
      </c>
      <c r="I46" s="22">
        <v>0</v>
      </c>
      <c r="J46" s="22">
        <v>0</v>
      </c>
      <c r="K46" s="22">
        <v>7123142</v>
      </c>
      <c r="L46" s="22">
        <v>4101580</v>
      </c>
      <c r="M46" s="38">
        <v>3021562</v>
      </c>
    </row>
    <row r="47" spans="1:13" ht="20.100000000000001" customHeight="1" x14ac:dyDescent="0.25">
      <c r="A47" s="28">
        <v>2750</v>
      </c>
      <c r="B47" s="21" t="s">
        <v>117</v>
      </c>
      <c r="C47" s="22">
        <v>9</v>
      </c>
      <c r="D47" s="22">
        <v>44</v>
      </c>
      <c r="E47" s="22">
        <v>108</v>
      </c>
      <c r="F47" s="22">
        <v>329673</v>
      </c>
      <c r="G47" s="22">
        <v>56</v>
      </c>
      <c r="H47" s="22">
        <v>164</v>
      </c>
      <c r="I47" s="22">
        <v>0</v>
      </c>
      <c r="J47" s="22">
        <v>4</v>
      </c>
      <c r="K47" s="22">
        <v>4446175</v>
      </c>
      <c r="L47" s="22">
        <v>2837754</v>
      </c>
      <c r="M47" s="38">
        <v>1608421</v>
      </c>
    </row>
    <row r="48" spans="1:13" ht="20.100000000000001" customHeight="1" x14ac:dyDescent="0.25">
      <c r="A48" s="28">
        <v>2824</v>
      </c>
      <c r="B48" s="21" t="s">
        <v>118</v>
      </c>
      <c r="C48" s="22">
        <v>6</v>
      </c>
      <c r="D48" s="22">
        <v>2</v>
      </c>
      <c r="E48" s="22">
        <v>7</v>
      </c>
      <c r="F48" s="22">
        <v>32700</v>
      </c>
      <c r="G48" s="22">
        <v>4</v>
      </c>
      <c r="H48" s="22">
        <v>11</v>
      </c>
      <c r="I48" s="22">
        <v>0</v>
      </c>
      <c r="J48" s="22">
        <v>0</v>
      </c>
      <c r="K48" s="22">
        <v>199400</v>
      </c>
      <c r="L48" s="22">
        <v>68461</v>
      </c>
      <c r="M48" s="38">
        <v>130939</v>
      </c>
    </row>
    <row r="49" spans="1:13" ht="20.100000000000001" customHeight="1" x14ac:dyDescent="0.25">
      <c r="A49" s="28">
        <v>3011</v>
      </c>
      <c r="B49" s="21" t="s">
        <v>121</v>
      </c>
      <c r="C49" s="22">
        <v>11</v>
      </c>
      <c r="D49" s="22">
        <v>6</v>
      </c>
      <c r="E49" s="22">
        <v>8</v>
      </c>
      <c r="F49" s="22">
        <v>34300</v>
      </c>
      <c r="G49" s="22">
        <v>6</v>
      </c>
      <c r="H49" s="22">
        <v>14</v>
      </c>
      <c r="I49" s="22">
        <v>0</v>
      </c>
      <c r="J49" s="22">
        <v>0</v>
      </c>
      <c r="K49" s="22">
        <v>214140</v>
      </c>
      <c r="L49" s="22">
        <v>76923</v>
      </c>
      <c r="M49" s="38">
        <v>137217</v>
      </c>
    </row>
    <row r="50" spans="1:13" ht="20.100000000000001" customHeight="1" x14ac:dyDescent="0.25">
      <c r="A50" s="28">
        <v>3099</v>
      </c>
      <c r="B50" s="21" t="s">
        <v>88</v>
      </c>
      <c r="C50" s="22">
        <v>12</v>
      </c>
      <c r="D50" s="22">
        <v>1</v>
      </c>
      <c r="E50" s="22">
        <v>1</v>
      </c>
      <c r="F50" s="22">
        <v>4200</v>
      </c>
      <c r="G50" s="22">
        <v>1</v>
      </c>
      <c r="H50" s="22">
        <v>2</v>
      </c>
      <c r="I50" s="22">
        <v>0</v>
      </c>
      <c r="J50" s="22">
        <v>0</v>
      </c>
      <c r="K50" s="22">
        <v>158400</v>
      </c>
      <c r="L50" s="22">
        <v>96768</v>
      </c>
      <c r="M50" s="38">
        <v>61632</v>
      </c>
    </row>
    <row r="51" spans="1:13" ht="20.100000000000001" customHeight="1" x14ac:dyDescent="0.25">
      <c r="A51" s="28">
        <v>3100</v>
      </c>
      <c r="B51" s="21" t="s">
        <v>119</v>
      </c>
      <c r="C51" s="22">
        <v>9</v>
      </c>
      <c r="D51" s="22">
        <v>3752</v>
      </c>
      <c r="E51" s="22">
        <v>6903</v>
      </c>
      <c r="F51" s="22">
        <v>25695464</v>
      </c>
      <c r="G51" s="22">
        <v>4156</v>
      </c>
      <c r="H51" s="22">
        <v>11059</v>
      </c>
      <c r="I51" s="22">
        <v>0</v>
      </c>
      <c r="J51" s="22">
        <v>163</v>
      </c>
      <c r="K51" s="22">
        <v>181888009</v>
      </c>
      <c r="L51" s="22">
        <v>87757209</v>
      </c>
      <c r="M51" s="38">
        <v>94130800</v>
      </c>
    </row>
    <row r="52" spans="1:13" ht="20.100000000000001" customHeight="1" x14ac:dyDescent="0.25">
      <c r="A52" s="28">
        <v>3290</v>
      </c>
      <c r="B52" s="21" t="s">
        <v>120</v>
      </c>
      <c r="C52" s="22">
        <v>7</v>
      </c>
      <c r="D52" s="22">
        <v>9</v>
      </c>
      <c r="E52" s="22">
        <v>7</v>
      </c>
      <c r="F52" s="22">
        <v>13775</v>
      </c>
      <c r="G52" s="22">
        <v>9</v>
      </c>
      <c r="H52" s="22">
        <v>16</v>
      </c>
      <c r="I52" s="22">
        <v>1</v>
      </c>
      <c r="J52" s="22">
        <v>0</v>
      </c>
      <c r="K52" s="22">
        <v>376314</v>
      </c>
      <c r="L52" s="22">
        <v>194649</v>
      </c>
      <c r="M52" s="38">
        <v>181665</v>
      </c>
    </row>
    <row r="53" spans="1:13" ht="20.100000000000001" customHeight="1" x14ac:dyDescent="0.25">
      <c r="A53" s="29">
        <v>3600</v>
      </c>
      <c r="B53" s="30" t="s">
        <v>128</v>
      </c>
      <c r="C53" s="39">
        <v>10</v>
      </c>
      <c r="D53" s="39">
        <v>1477</v>
      </c>
      <c r="E53" s="39">
        <v>1166</v>
      </c>
      <c r="F53" s="39">
        <v>3938526</v>
      </c>
      <c r="G53" s="39">
        <v>1414</v>
      </c>
      <c r="H53" s="39">
        <v>2580</v>
      </c>
      <c r="I53" s="39">
        <v>22</v>
      </c>
      <c r="J53" s="39">
        <v>26</v>
      </c>
      <c r="K53" s="39">
        <v>42227173</v>
      </c>
      <c r="L53" s="39">
        <v>15456168</v>
      </c>
      <c r="M53" s="40">
        <v>26771005</v>
      </c>
    </row>
    <row r="54" spans="1:13" ht="20.100000000000001" customHeight="1" x14ac:dyDescent="0.25">
      <c r="A54" s="108" t="s">
        <v>16</v>
      </c>
      <c r="B54" s="108"/>
      <c r="C54" s="108"/>
      <c r="D54" s="79">
        <v>26247</v>
      </c>
      <c r="E54" s="79">
        <v>58317</v>
      </c>
      <c r="F54" s="79">
        <v>285908244</v>
      </c>
      <c r="G54" s="79">
        <v>28346</v>
      </c>
      <c r="H54" s="79">
        <v>86663</v>
      </c>
      <c r="I54" s="79">
        <v>262</v>
      </c>
      <c r="J54" s="79">
        <v>688</v>
      </c>
      <c r="K54" s="79">
        <v>1751558796</v>
      </c>
      <c r="L54" s="79">
        <v>915830793</v>
      </c>
      <c r="M54" s="79">
        <v>835728003</v>
      </c>
    </row>
  </sheetData>
  <mergeCells count="10">
    <mergeCell ref="A39:B39"/>
    <mergeCell ref="A1:L1"/>
    <mergeCell ref="A2:B2"/>
    <mergeCell ref="A3:B3"/>
    <mergeCell ref="A54:C54"/>
    <mergeCell ref="A20:L20"/>
    <mergeCell ref="A21:B21"/>
    <mergeCell ref="A22:B22"/>
    <mergeCell ref="A37:L37"/>
    <mergeCell ref="A38:B38"/>
  </mergeCells>
  <printOptions horizontalCentered="1" verticalCentered="1"/>
  <pageMargins left="0.2" right="0.2" top="0.2" bottom="0.2" header="0.2" footer="0.3"/>
  <pageSetup scale="93" firstPageNumber="13" orientation="landscape" useFirstPageNumber="1" r:id="rId1"/>
  <headerFooter>
    <oddFooter>&amp;C&amp;P</oddFooter>
  </headerFooter>
  <rowBreaks count="2" manualBreakCount="2">
    <brk id="19" max="16383" man="1"/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3399"/>
  </sheetPr>
  <dimension ref="A1:M19"/>
  <sheetViews>
    <sheetView rightToLeft="1" workbookViewId="0">
      <selection activeCell="E7" sqref="E7"/>
    </sheetView>
  </sheetViews>
  <sheetFormatPr defaultRowHeight="15.75" x14ac:dyDescent="0.25"/>
  <cols>
    <col min="1" max="1" width="10.875" style="2" customWidth="1"/>
    <col min="2" max="2" width="7.5" customWidth="1"/>
    <col min="3" max="4" width="11.25" customWidth="1"/>
    <col min="5" max="6" width="11.625" customWidth="1"/>
    <col min="7" max="7" width="6.75" customWidth="1"/>
    <col min="8" max="8" width="6.375" customWidth="1"/>
    <col min="9" max="9" width="12.5" customWidth="1"/>
    <col min="10" max="10" width="13" customWidth="1"/>
    <col min="11" max="11" width="14.625" customWidth="1"/>
    <col min="12" max="12" width="13.375" customWidth="1"/>
  </cols>
  <sheetData>
    <row r="1" spans="1:13" ht="18" x14ac:dyDescent="0.25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1"/>
      <c r="M1" s="11"/>
    </row>
    <row r="2" spans="1:13" ht="18" x14ac:dyDescent="0.25">
      <c r="A2" s="103" t="s">
        <v>138</v>
      </c>
      <c r="B2" s="103"/>
      <c r="K2" s="7" t="s">
        <v>129</v>
      </c>
    </row>
    <row r="3" spans="1:13" ht="48" customHeight="1" x14ac:dyDescent="0.25">
      <c r="A3" s="78" t="s">
        <v>0</v>
      </c>
      <c r="B3" s="78" t="s">
        <v>3</v>
      </c>
      <c r="C3" s="78" t="s">
        <v>178</v>
      </c>
      <c r="D3" s="78" t="s">
        <v>137</v>
      </c>
      <c r="E3" s="78" t="s">
        <v>179</v>
      </c>
      <c r="F3" s="78" t="s">
        <v>180</v>
      </c>
      <c r="G3" s="78" t="s">
        <v>17</v>
      </c>
      <c r="H3" s="78" t="s">
        <v>1</v>
      </c>
      <c r="I3" s="78" t="s">
        <v>24</v>
      </c>
      <c r="J3" s="78" t="s">
        <v>25</v>
      </c>
      <c r="K3" s="78" t="s">
        <v>2</v>
      </c>
    </row>
    <row r="4" spans="1:13" ht="20.100000000000001" customHeight="1" x14ac:dyDescent="0.25">
      <c r="A4" s="32" t="s">
        <v>4</v>
      </c>
      <c r="B4" s="22">
        <v>1888</v>
      </c>
      <c r="C4" s="22">
        <v>3931</v>
      </c>
      <c r="D4" s="22">
        <v>8230444</v>
      </c>
      <c r="E4" s="22">
        <v>2042</v>
      </c>
      <c r="F4" s="22">
        <v>5973</v>
      </c>
      <c r="G4" s="22">
        <v>90</v>
      </c>
      <c r="H4" s="22">
        <v>61</v>
      </c>
      <c r="I4" s="22">
        <v>59817113</v>
      </c>
      <c r="J4" s="22">
        <v>37519587</v>
      </c>
      <c r="K4" s="41">
        <v>22297526</v>
      </c>
      <c r="L4" s="4"/>
    </row>
    <row r="5" spans="1:13" ht="20.100000000000001" customHeight="1" x14ac:dyDescent="0.25">
      <c r="A5" s="32" t="s">
        <v>5</v>
      </c>
      <c r="B5" s="22">
        <v>1865</v>
      </c>
      <c r="C5" s="22">
        <v>5066</v>
      </c>
      <c r="D5" s="22">
        <v>14004766</v>
      </c>
      <c r="E5" s="22">
        <v>2677</v>
      </c>
      <c r="F5" s="22">
        <v>7743</v>
      </c>
      <c r="G5" s="22">
        <v>83</v>
      </c>
      <c r="H5" s="22">
        <v>80</v>
      </c>
      <c r="I5" s="22">
        <v>81896300</v>
      </c>
      <c r="J5" s="22">
        <v>39622712</v>
      </c>
      <c r="K5" s="41">
        <v>42273588</v>
      </c>
      <c r="L5" s="4"/>
    </row>
    <row r="6" spans="1:13" ht="20.100000000000001" customHeight="1" x14ac:dyDescent="0.25">
      <c r="A6" s="32" t="s">
        <v>6</v>
      </c>
      <c r="B6" s="22">
        <v>1131</v>
      </c>
      <c r="C6" s="22">
        <v>2740</v>
      </c>
      <c r="D6" s="22">
        <v>14173628</v>
      </c>
      <c r="E6" s="22">
        <v>1092</v>
      </c>
      <c r="F6" s="22">
        <v>3832</v>
      </c>
      <c r="G6" s="22">
        <v>0</v>
      </c>
      <c r="H6" s="22">
        <v>0</v>
      </c>
      <c r="I6" s="22">
        <v>66857038</v>
      </c>
      <c r="J6" s="22">
        <v>38246409</v>
      </c>
      <c r="K6" s="41">
        <v>28610629</v>
      </c>
      <c r="L6" s="4"/>
    </row>
    <row r="7" spans="1:13" ht="20.100000000000001" customHeight="1" x14ac:dyDescent="0.25">
      <c r="A7" s="32" t="s">
        <v>7</v>
      </c>
      <c r="B7" s="22">
        <v>1857</v>
      </c>
      <c r="C7" s="22">
        <v>3780</v>
      </c>
      <c r="D7" s="22">
        <v>15080100</v>
      </c>
      <c r="E7" s="22">
        <v>1947</v>
      </c>
      <c r="F7" s="22">
        <v>5727</v>
      </c>
      <c r="G7" s="22">
        <v>0</v>
      </c>
      <c r="H7" s="22">
        <v>26</v>
      </c>
      <c r="I7" s="22">
        <v>86908413</v>
      </c>
      <c r="J7" s="22">
        <v>44998922</v>
      </c>
      <c r="K7" s="41">
        <v>41909491</v>
      </c>
      <c r="L7" s="4"/>
    </row>
    <row r="8" spans="1:13" ht="20.100000000000001" customHeight="1" x14ac:dyDescent="0.25">
      <c r="A8" s="32" t="s">
        <v>8</v>
      </c>
      <c r="B8" s="22">
        <v>6599</v>
      </c>
      <c r="C8" s="22">
        <v>14224</v>
      </c>
      <c r="D8" s="22">
        <v>85454096</v>
      </c>
      <c r="E8" s="22">
        <v>6010</v>
      </c>
      <c r="F8" s="22">
        <v>20234</v>
      </c>
      <c r="G8" s="22">
        <v>44</v>
      </c>
      <c r="H8" s="22">
        <v>139</v>
      </c>
      <c r="I8" s="22">
        <v>474059272</v>
      </c>
      <c r="J8" s="22">
        <v>255333800</v>
      </c>
      <c r="K8" s="41">
        <v>218725472</v>
      </c>
      <c r="L8" s="4"/>
    </row>
    <row r="9" spans="1:13" ht="20.100000000000001" customHeight="1" x14ac:dyDescent="0.25">
      <c r="A9" s="32" t="s">
        <v>9</v>
      </c>
      <c r="B9" s="22">
        <v>1514</v>
      </c>
      <c r="C9" s="22">
        <v>3104</v>
      </c>
      <c r="D9" s="22">
        <v>13979761</v>
      </c>
      <c r="E9" s="22">
        <v>1569</v>
      </c>
      <c r="F9" s="22">
        <v>4673</v>
      </c>
      <c r="G9" s="22">
        <v>7</v>
      </c>
      <c r="H9" s="22">
        <v>0</v>
      </c>
      <c r="I9" s="22">
        <v>114336327</v>
      </c>
      <c r="J9" s="22">
        <v>59121597</v>
      </c>
      <c r="K9" s="41">
        <v>55214730</v>
      </c>
      <c r="L9" s="4"/>
    </row>
    <row r="10" spans="1:13" ht="20.100000000000001" customHeight="1" x14ac:dyDescent="0.25">
      <c r="A10" s="32" t="s">
        <v>18</v>
      </c>
      <c r="B10" s="22">
        <v>1150</v>
      </c>
      <c r="C10" s="22">
        <v>2928</v>
      </c>
      <c r="D10" s="22">
        <v>13956252</v>
      </c>
      <c r="E10" s="22">
        <v>1299</v>
      </c>
      <c r="F10" s="22">
        <v>4227</v>
      </c>
      <c r="G10" s="22">
        <v>0</v>
      </c>
      <c r="H10" s="22">
        <v>122</v>
      </c>
      <c r="I10" s="22">
        <v>127411690</v>
      </c>
      <c r="J10" s="22">
        <v>63379411</v>
      </c>
      <c r="K10" s="41">
        <v>64032279</v>
      </c>
      <c r="L10" s="4"/>
    </row>
    <row r="11" spans="1:13" ht="20.100000000000001" customHeight="1" x14ac:dyDescent="0.25">
      <c r="A11" s="32" t="s">
        <v>10</v>
      </c>
      <c r="B11" s="22">
        <v>980</v>
      </c>
      <c r="C11" s="22">
        <v>2140</v>
      </c>
      <c r="D11" s="22">
        <v>13198253</v>
      </c>
      <c r="E11" s="22">
        <v>954</v>
      </c>
      <c r="F11" s="22">
        <v>3094</v>
      </c>
      <c r="G11" s="22">
        <v>0</v>
      </c>
      <c r="H11" s="22">
        <v>13</v>
      </c>
      <c r="I11" s="22">
        <v>60134660</v>
      </c>
      <c r="J11" s="22">
        <v>32575542</v>
      </c>
      <c r="K11" s="41">
        <v>27559118</v>
      </c>
      <c r="L11" s="4"/>
    </row>
    <row r="12" spans="1:13" ht="20.100000000000001" customHeight="1" x14ac:dyDescent="0.25">
      <c r="A12" s="32" t="s">
        <v>11</v>
      </c>
      <c r="B12" s="22">
        <v>1007</v>
      </c>
      <c r="C12" s="22">
        <v>2463</v>
      </c>
      <c r="D12" s="22">
        <v>10445990</v>
      </c>
      <c r="E12" s="22">
        <v>999</v>
      </c>
      <c r="F12" s="22">
        <v>3462</v>
      </c>
      <c r="G12" s="22">
        <v>0</v>
      </c>
      <c r="H12" s="22">
        <v>0</v>
      </c>
      <c r="I12" s="22">
        <v>45532170</v>
      </c>
      <c r="J12" s="22">
        <v>23646840</v>
      </c>
      <c r="K12" s="41">
        <v>21885330</v>
      </c>
      <c r="L12" s="4"/>
    </row>
    <row r="13" spans="1:13" ht="20.100000000000001" customHeight="1" x14ac:dyDescent="0.25">
      <c r="A13" s="32" t="s">
        <v>12</v>
      </c>
      <c r="B13" s="22">
        <v>1896</v>
      </c>
      <c r="C13" s="22">
        <v>5327</v>
      </c>
      <c r="D13" s="22">
        <v>33043861</v>
      </c>
      <c r="E13" s="22">
        <v>1574</v>
      </c>
      <c r="F13" s="22">
        <v>6901</v>
      </c>
      <c r="G13" s="22">
        <v>10</v>
      </c>
      <c r="H13" s="22">
        <v>0</v>
      </c>
      <c r="I13" s="22">
        <v>203778977</v>
      </c>
      <c r="J13" s="22">
        <v>116175278</v>
      </c>
      <c r="K13" s="41">
        <v>87603699</v>
      </c>
      <c r="L13" s="4"/>
    </row>
    <row r="14" spans="1:13" ht="20.100000000000001" customHeight="1" x14ac:dyDescent="0.25">
      <c r="A14" s="32" t="s">
        <v>13</v>
      </c>
      <c r="B14" s="22">
        <v>953</v>
      </c>
      <c r="C14" s="22">
        <v>2457</v>
      </c>
      <c r="D14" s="22">
        <v>8080621</v>
      </c>
      <c r="E14" s="22">
        <v>901</v>
      </c>
      <c r="F14" s="22">
        <v>3358</v>
      </c>
      <c r="G14" s="22">
        <v>0</v>
      </c>
      <c r="H14" s="22">
        <v>231</v>
      </c>
      <c r="I14" s="22">
        <v>45558615</v>
      </c>
      <c r="J14" s="22">
        <v>25660697</v>
      </c>
      <c r="K14" s="41">
        <v>19897918</v>
      </c>
      <c r="L14" s="4"/>
    </row>
    <row r="15" spans="1:13" ht="20.100000000000001" customHeight="1" x14ac:dyDescent="0.25">
      <c r="A15" s="32" t="s">
        <v>19</v>
      </c>
      <c r="B15" s="22">
        <v>838</v>
      </c>
      <c r="C15" s="22">
        <v>1577</v>
      </c>
      <c r="D15" s="22">
        <v>5148013</v>
      </c>
      <c r="E15" s="22">
        <v>1054</v>
      </c>
      <c r="F15" s="22">
        <v>2631</v>
      </c>
      <c r="G15" s="22">
        <v>0</v>
      </c>
      <c r="H15" s="22">
        <v>0</v>
      </c>
      <c r="I15" s="22">
        <v>30399260</v>
      </c>
      <c r="J15" s="22">
        <v>16881190</v>
      </c>
      <c r="K15" s="41">
        <v>13518070</v>
      </c>
      <c r="L15" s="4"/>
    </row>
    <row r="16" spans="1:13" ht="20.100000000000001" customHeight="1" x14ac:dyDescent="0.25">
      <c r="A16" s="32" t="s">
        <v>14</v>
      </c>
      <c r="B16" s="22">
        <v>1202</v>
      </c>
      <c r="C16" s="22">
        <v>2964</v>
      </c>
      <c r="D16" s="22">
        <v>16058451</v>
      </c>
      <c r="E16" s="22">
        <v>1202</v>
      </c>
      <c r="F16" s="22">
        <v>4166</v>
      </c>
      <c r="G16" s="22">
        <v>0</v>
      </c>
      <c r="H16" s="22">
        <v>0</v>
      </c>
      <c r="I16" s="22">
        <v>79636286</v>
      </c>
      <c r="J16" s="22">
        <v>38805813</v>
      </c>
      <c r="K16" s="41">
        <v>40830473</v>
      </c>
      <c r="L16" s="4"/>
    </row>
    <row r="17" spans="1:12" ht="20.100000000000001" customHeight="1" x14ac:dyDescent="0.25">
      <c r="A17" s="32" t="s">
        <v>20</v>
      </c>
      <c r="B17" s="22">
        <v>1164</v>
      </c>
      <c r="C17" s="22">
        <v>1080</v>
      </c>
      <c r="D17" s="22">
        <v>4030220</v>
      </c>
      <c r="E17" s="22">
        <v>2184</v>
      </c>
      <c r="F17" s="22">
        <v>3264</v>
      </c>
      <c r="G17" s="22">
        <v>28</v>
      </c>
      <c r="H17" s="22">
        <v>16</v>
      </c>
      <c r="I17" s="22">
        <v>99996302</v>
      </c>
      <c r="J17" s="22">
        <v>39343054</v>
      </c>
      <c r="K17" s="41">
        <v>60653248</v>
      </c>
      <c r="L17" s="4"/>
    </row>
    <row r="18" spans="1:12" ht="20.100000000000001" customHeight="1" x14ac:dyDescent="0.25">
      <c r="A18" s="33" t="s">
        <v>15</v>
      </c>
      <c r="B18" s="39">
        <v>2203</v>
      </c>
      <c r="C18" s="39">
        <v>4536</v>
      </c>
      <c r="D18" s="39">
        <v>31023788</v>
      </c>
      <c r="E18" s="39">
        <v>2842</v>
      </c>
      <c r="F18" s="39">
        <v>7378</v>
      </c>
      <c r="G18" s="39">
        <v>0</v>
      </c>
      <c r="H18" s="39">
        <v>0</v>
      </c>
      <c r="I18" s="39">
        <v>175236373</v>
      </c>
      <c r="J18" s="39">
        <v>84519941</v>
      </c>
      <c r="K18" s="41">
        <v>90716432</v>
      </c>
      <c r="L18" s="4"/>
    </row>
    <row r="19" spans="1:12" ht="20.100000000000001" customHeight="1" x14ac:dyDescent="0.25">
      <c r="A19" s="83" t="s">
        <v>16</v>
      </c>
      <c r="B19" s="79">
        <f>SUM(B4:B18)</f>
        <v>26247</v>
      </c>
      <c r="C19" s="79">
        <f t="shared" ref="C19:K19" si="0">SUM(C4:C18)</f>
        <v>58317</v>
      </c>
      <c r="D19" s="79">
        <f t="shared" si="0"/>
        <v>285908244</v>
      </c>
      <c r="E19" s="79">
        <f t="shared" si="0"/>
        <v>28346</v>
      </c>
      <c r="F19" s="79">
        <f t="shared" si="0"/>
        <v>86663</v>
      </c>
      <c r="G19" s="79">
        <f t="shared" si="0"/>
        <v>262</v>
      </c>
      <c r="H19" s="79">
        <f t="shared" si="0"/>
        <v>688</v>
      </c>
      <c r="I19" s="79">
        <f t="shared" si="0"/>
        <v>1751558796</v>
      </c>
      <c r="J19" s="79">
        <f t="shared" si="0"/>
        <v>915830793</v>
      </c>
      <c r="K19" s="84">
        <f t="shared" si="0"/>
        <v>835728003</v>
      </c>
    </row>
  </sheetData>
  <mergeCells count="2">
    <mergeCell ref="A2:B2"/>
    <mergeCell ref="A1:K1"/>
  </mergeCells>
  <printOptions horizontalCentered="1" verticalCentered="1"/>
  <pageMargins left="0.2" right="0.7" top="0.2" bottom="0.2" header="0.3" footer="0.3"/>
  <pageSetup firstPageNumber="16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3399"/>
  </sheetPr>
  <dimension ref="A1:H21"/>
  <sheetViews>
    <sheetView rightToLeft="1" view="pageBreakPreview" topLeftCell="A16" zoomScaleNormal="100" zoomScaleSheetLayoutView="100" workbookViewId="0">
      <selection activeCell="A19" sqref="A19:G21"/>
    </sheetView>
  </sheetViews>
  <sheetFormatPr defaultRowHeight="15.75" x14ac:dyDescent="0.25"/>
  <cols>
    <col min="1" max="1" width="14.25" style="2" customWidth="1"/>
    <col min="2" max="2" width="13.75" customWidth="1"/>
    <col min="3" max="3" width="15.875" customWidth="1"/>
    <col min="4" max="4" width="15" customWidth="1"/>
    <col min="5" max="5" width="15.5" customWidth="1"/>
    <col min="6" max="6" width="11.75" customWidth="1"/>
    <col min="7" max="7" width="14.5" customWidth="1"/>
  </cols>
  <sheetData>
    <row r="1" spans="1:8" ht="18" x14ac:dyDescent="0.25">
      <c r="A1" s="109" t="s">
        <v>157</v>
      </c>
      <c r="B1" s="109"/>
      <c r="C1" s="109"/>
      <c r="D1" s="109"/>
      <c r="E1" s="109"/>
      <c r="F1" s="109"/>
      <c r="G1" s="109"/>
      <c r="H1" s="109"/>
    </row>
    <row r="2" spans="1:8" ht="18" x14ac:dyDescent="0.25">
      <c r="A2" s="10" t="s">
        <v>168</v>
      </c>
    </row>
    <row r="3" spans="1:8" ht="33.75" customHeight="1" x14ac:dyDescent="0.25">
      <c r="A3" s="77" t="s">
        <v>0</v>
      </c>
      <c r="B3" s="77" t="s">
        <v>154</v>
      </c>
      <c r="C3" s="77" t="s">
        <v>143</v>
      </c>
      <c r="D3" s="77" t="s">
        <v>144</v>
      </c>
      <c r="E3" s="77" t="s">
        <v>145</v>
      </c>
      <c r="F3" s="77" t="s">
        <v>155</v>
      </c>
      <c r="G3" s="77" t="s">
        <v>140</v>
      </c>
    </row>
    <row r="4" spans="1:8" s="42" customFormat="1" ht="20.100000000000001" customHeight="1" x14ac:dyDescent="0.25">
      <c r="A4" s="20" t="s">
        <v>4</v>
      </c>
      <c r="B4" s="26">
        <v>2159</v>
      </c>
      <c r="C4" s="22">
        <v>1442</v>
      </c>
      <c r="D4" s="22">
        <v>266</v>
      </c>
      <c r="E4" s="22">
        <v>64</v>
      </c>
      <c r="F4" s="22"/>
      <c r="G4" s="22">
        <v>3931</v>
      </c>
    </row>
    <row r="5" spans="1:8" s="42" customFormat="1" ht="20.100000000000001" customHeight="1" x14ac:dyDescent="0.25">
      <c r="A5" s="20" t="s">
        <v>5</v>
      </c>
      <c r="B5" s="26">
        <v>1192</v>
      </c>
      <c r="C5" s="22">
        <v>3206</v>
      </c>
      <c r="D5" s="22">
        <v>665</v>
      </c>
      <c r="E5" s="22"/>
      <c r="F5" s="22">
        <v>3</v>
      </c>
      <c r="G5" s="22">
        <v>5066</v>
      </c>
    </row>
    <row r="6" spans="1:8" s="42" customFormat="1" ht="20.100000000000001" customHeight="1" x14ac:dyDescent="0.25">
      <c r="A6" s="20" t="s">
        <v>6</v>
      </c>
      <c r="B6" s="26">
        <v>317</v>
      </c>
      <c r="C6" s="22">
        <v>906</v>
      </c>
      <c r="D6" s="22">
        <v>963</v>
      </c>
      <c r="E6" s="22">
        <v>554</v>
      </c>
      <c r="F6" s="22"/>
      <c r="G6" s="22">
        <v>2740</v>
      </c>
    </row>
    <row r="7" spans="1:8" s="42" customFormat="1" ht="20.100000000000001" customHeight="1" x14ac:dyDescent="0.25">
      <c r="A7" s="20" t="s">
        <v>7</v>
      </c>
      <c r="B7" s="26">
        <v>951</v>
      </c>
      <c r="C7" s="22">
        <v>2088</v>
      </c>
      <c r="D7" s="22">
        <v>323</v>
      </c>
      <c r="E7" s="22">
        <v>2</v>
      </c>
      <c r="F7" s="22">
        <v>416</v>
      </c>
      <c r="G7" s="22">
        <v>3780</v>
      </c>
    </row>
    <row r="8" spans="1:8" s="42" customFormat="1" ht="20.100000000000001" customHeight="1" x14ac:dyDescent="0.25">
      <c r="A8" s="20" t="s">
        <v>8</v>
      </c>
      <c r="B8" s="26">
        <v>613</v>
      </c>
      <c r="C8" s="22">
        <v>6979</v>
      </c>
      <c r="D8" s="22">
        <v>4246</v>
      </c>
      <c r="E8" s="22">
        <v>2247</v>
      </c>
      <c r="F8" s="22">
        <v>139</v>
      </c>
      <c r="G8" s="22">
        <v>14224</v>
      </c>
    </row>
    <row r="9" spans="1:8" s="42" customFormat="1" ht="20.100000000000001" customHeight="1" x14ac:dyDescent="0.25">
      <c r="A9" s="20" t="s">
        <v>9</v>
      </c>
      <c r="B9" s="26">
        <v>500</v>
      </c>
      <c r="C9" s="22">
        <v>1900</v>
      </c>
      <c r="D9" s="22">
        <v>604</v>
      </c>
      <c r="E9" s="22">
        <v>100</v>
      </c>
      <c r="F9" s="22"/>
      <c r="G9" s="22">
        <v>3104</v>
      </c>
    </row>
    <row r="10" spans="1:8" s="42" customFormat="1" ht="20.100000000000001" customHeight="1" x14ac:dyDescent="0.25">
      <c r="A10" s="20" t="s">
        <v>18</v>
      </c>
      <c r="B10" s="26">
        <v>389</v>
      </c>
      <c r="C10" s="22">
        <v>1327</v>
      </c>
      <c r="D10" s="22">
        <v>1039</v>
      </c>
      <c r="E10" s="22">
        <v>162</v>
      </c>
      <c r="F10" s="22">
        <v>11</v>
      </c>
      <c r="G10" s="22">
        <v>2928</v>
      </c>
    </row>
    <row r="11" spans="1:8" s="42" customFormat="1" ht="20.100000000000001" customHeight="1" x14ac:dyDescent="0.25">
      <c r="A11" s="20" t="s">
        <v>10</v>
      </c>
      <c r="B11" s="26">
        <v>226</v>
      </c>
      <c r="C11" s="22">
        <v>685</v>
      </c>
      <c r="D11" s="22">
        <v>1009</v>
      </c>
      <c r="E11" s="22">
        <v>220</v>
      </c>
      <c r="F11" s="22"/>
      <c r="G11" s="22">
        <v>2140</v>
      </c>
    </row>
    <row r="12" spans="1:8" s="42" customFormat="1" ht="20.100000000000001" customHeight="1" x14ac:dyDescent="0.25">
      <c r="A12" s="20" t="s">
        <v>11</v>
      </c>
      <c r="B12" s="26">
        <v>277</v>
      </c>
      <c r="C12" s="22">
        <v>1204</v>
      </c>
      <c r="D12" s="22">
        <v>825</v>
      </c>
      <c r="E12" s="22">
        <v>110</v>
      </c>
      <c r="F12" s="22">
        <v>47</v>
      </c>
      <c r="G12" s="22">
        <v>2463</v>
      </c>
    </row>
    <row r="13" spans="1:8" s="42" customFormat="1" ht="20.100000000000001" customHeight="1" x14ac:dyDescent="0.25">
      <c r="A13" s="20" t="s">
        <v>12</v>
      </c>
      <c r="B13" s="26">
        <v>375</v>
      </c>
      <c r="C13" s="22">
        <v>1943</v>
      </c>
      <c r="D13" s="22">
        <v>2157</v>
      </c>
      <c r="E13" s="22">
        <v>804</v>
      </c>
      <c r="F13" s="22">
        <v>48</v>
      </c>
      <c r="G13" s="22">
        <v>5327</v>
      </c>
    </row>
    <row r="14" spans="1:8" s="42" customFormat="1" ht="20.100000000000001" customHeight="1" x14ac:dyDescent="0.25">
      <c r="A14" s="20" t="s">
        <v>13</v>
      </c>
      <c r="B14" s="26">
        <v>503</v>
      </c>
      <c r="C14" s="22">
        <v>1808</v>
      </c>
      <c r="D14" s="22">
        <v>140</v>
      </c>
      <c r="E14" s="22"/>
      <c r="F14" s="22">
        <v>6</v>
      </c>
      <c r="G14" s="22">
        <v>2457</v>
      </c>
    </row>
    <row r="15" spans="1:8" s="42" customFormat="1" ht="20.100000000000001" customHeight="1" x14ac:dyDescent="0.25">
      <c r="A15" s="20" t="s">
        <v>19</v>
      </c>
      <c r="B15" s="26">
        <v>65</v>
      </c>
      <c r="C15" s="22">
        <v>1026</v>
      </c>
      <c r="D15" s="22">
        <v>428</v>
      </c>
      <c r="E15" s="22">
        <v>58</v>
      </c>
      <c r="F15" s="22"/>
      <c r="G15" s="22">
        <v>1577</v>
      </c>
    </row>
    <row r="16" spans="1:8" s="42" customFormat="1" ht="20.100000000000001" customHeight="1" x14ac:dyDescent="0.25">
      <c r="A16" s="20" t="s">
        <v>14</v>
      </c>
      <c r="B16" s="26">
        <v>30</v>
      </c>
      <c r="C16" s="22">
        <v>1038</v>
      </c>
      <c r="D16" s="22">
        <v>1532</v>
      </c>
      <c r="E16" s="22">
        <v>260</v>
      </c>
      <c r="F16" s="22">
        <v>104</v>
      </c>
      <c r="G16" s="22">
        <v>2964</v>
      </c>
    </row>
    <row r="17" spans="1:7" s="42" customFormat="1" ht="20.100000000000001" customHeight="1" x14ac:dyDescent="0.25">
      <c r="A17" s="20" t="s">
        <v>20</v>
      </c>
      <c r="B17" s="26">
        <v>14</v>
      </c>
      <c r="C17" s="22">
        <v>968</v>
      </c>
      <c r="D17" s="22">
        <v>98</v>
      </c>
      <c r="E17" s="22"/>
      <c r="F17" s="22"/>
      <c r="G17" s="22">
        <v>1080</v>
      </c>
    </row>
    <row r="18" spans="1:7" s="42" customFormat="1" ht="20.100000000000001" customHeight="1" x14ac:dyDescent="0.25">
      <c r="A18" s="49" t="s">
        <v>15</v>
      </c>
      <c r="B18" s="50">
        <v>29</v>
      </c>
      <c r="C18" s="39">
        <v>1582</v>
      </c>
      <c r="D18" s="39">
        <v>1523</v>
      </c>
      <c r="E18" s="39">
        <v>888</v>
      </c>
      <c r="F18" s="39">
        <v>514</v>
      </c>
      <c r="G18" s="39">
        <v>4536</v>
      </c>
    </row>
    <row r="19" spans="1:7" s="42" customFormat="1" ht="20.100000000000001" customHeight="1" x14ac:dyDescent="0.25">
      <c r="A19" s="79" t="s">
        <v>140</v>
      </c>
      <c r="B19" s="79">
        <v>7640</v>
      </c>
      <c r="C19" s="79">
        <v>28102</v>
      </c>
      <c r="D19" s="79">
        <v>15818</v>
      </c>
      <c r="E19" s="79">
        <v>5469</v>
      </c>
      <c r="F19" s="79">
        <v>1288</v>
      </c>
      <c r="G19" s="79">
        <v>58317</v>
      </c>
    </row>
    <row r="20" spans="1:7" s="42" customFormat="1" ht="20.100000000000001" customHeight="1" x14ac:dyDescent="0.25">
      <c r="A20" s="80" t="s">
        <v>167</v>
      </c>
      <c r="B20" s="81">
        <f>B19/G19*100</f>
        <v>13.100811084246446</v>
      </c>
      <c r="C20" s="81">
        <f>C19/G19*100</f>
        <v>48.188349880823772</v>
      </c>
      <c r="D20" s="81">
        <f>D19/G19*100</f>
        <v>27.12416619510606</v>
      </c>
      <c r="E20" s="81">
        <f>E19/G19*100</f>
        <v>9.3780544266680383</v>
      </c>
      <c r="F20" s="81">
        <f>F19/G19*100</f>
        <v>2.2086184131556839</v>
      </c>
      <c r="G20" s="80">
        <f>SUM(B20:F20)</f>
        <v>100.00000000000001</v>
      </c>
    </row>
    <row r="21" spans="1:7" s="42" customFormat="1" ht="20.100000000000001" customHeight="1" x14ac:dyDescent="0.25">
      <c r="A21" s="79" t="s">
        <v>158</v>
      </c>
      <c r="B21" s="82">
        <f>B20</f>
        <v>13.100811084246446</v>
      </c>
      <c r="C21" s="82">
        <f>B21+C20</f>
        <v>61.289160965070216</v>
      </c>
      <c r="D21" s="82">
        <f>C21+D20</f>
        <v>88.41332716017628</v>
      </c>
      <c r="E21" s="82">
        <f>D21+E20</f>
        <v>97.791381586844324</v>
      </c>
      <c r="F21" s="82">
        <f>E21+F20</f>
        <v>100.00000000000001</v>
      </c>
      <c r="G21" s="79"/>
    </row>
  </sheetData>
  <mergeCells count="1">
    <mergeCell ref="A1:H1"/>
  </mergeCells>
  <printOptions horizontalCentered="1" verticalCentered="1"/>
  <pageMargins left="0.7" right="0.7" top="0.75" bottom="0.75" header="0.3" footer="0.3"/>
  <pageSetup firstPageNumber="17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3399"/>
  </sheetPr>
  <dimension ref="A1:H56"/>
  <sheetViews>
    <sheetView rightToLeft="1" view="pageBreakPreview" topLeftCell="A19" zoomScaleNormal="100" zoomScaleSheetLayoutView="100" workbookViewId="0">
      <selection activeCell="A23" sqref="A23"/>
    </sheetView>
  </sheetViews>
  <sheetFormatPr defaultRowHeight="15.75" x14ac:dyDescent="0.25"/>
  <cols>
    <col min="1" max="1" width="5.5" style="2" customWidth="1"/>
    <col min="2" max="2" width="43.75" style="2" customWidth="1"/>
    <col min="3" max="3" width="6.5" customWidth="1"/>
    <col min="4" max="5" width="8.75" customWidth="1"/>
    <col min="6" max="6" width="8.625" customWidth="1"/>
    <col min="7" max="7" width="6.375" customWidth="1"/>
    <col min="8" max="8" width="11" bestFit="1" customWidth="1"/>
  </cols>
  <sheetData>
    <row r="1" spans="1:8" ht="18" x14ac:dyDescent="0.25">
      <c r="A1" s="99" t="s">
        <v>156</v>
      </c>
      <c r="B1" s="99"/>
      <c r="C1" s="99"/>
      <c r="D1" s="99"/>
      <c r="E1" s="99"/>
      <c r="F1" s="99"/>
      <c r="G1" s="99"/>
      <c r="H1" s="99"/>
    </row>
    <row r="2" spans="1:8" ht="18" x14ac:dyDescent="0.25">
      <c r="A2" s="10" t="s">
        <v>176</v>
      </c>
    </row>
    <row r="3" spans="1:8" ht="33.75" customHeight="1" x14ac:dyDescent="0.25">
      <c r="A3" s="102" t="s">
        <v>28</v>
      </c>
      <c r="B3" s="102"/>
      <c r="C3" s="77" t="s">
        <v>154</v>
      </c>
      <c r="D3" s="77" t="s">
        <v>143</v>
      </c>
      <c r="E3" s="77" t="s">
        <v>144</v>
      </c>
      <c r="F3" s="77" t="s">
        <v>145</v>
      </c>
      <c r="G3" s="77" t="s">
        <v>155</v>
      </c>
      <c r="H3" s="77" t="s">
        <v>140</v>
      </c>
    </row>
    <row r="4" spans="1:8" ht="20.100000000000001" customHeight="1" x14ac:dyDescent="0.25">
      <c r="A4" s="25">
        <v>1030</v>
      </c>
      <c r="B4" s="21" t="s">
        <v>49</v>
      </c>
      <c r="C4" s="23">
        <v>2</v>
      </c>
      <c r="D4" s="23"/>
      <c r="E4" s="23"/>
      <c r="F4" s="23"/>
      <c r="G4" s="23"/>
      <c r="H4" s="43">
        <v>2</v>
      </c>
    </row>
    <row r="5" spans="1:8" ht="20.100000000000001" customHeight="1" x14ac:dyDescent="0.25">
      <c r="A5" s="25">
        <v>1040</v>
      </c>
      <c r="B5" s="21" t="s">
        <v>90</v>
      </c>
      <c r="C5" s="23">
        <v>17</v>
      </c>
      <c r="D5" s="23">
        <v>119</v>
      </c>
      <c r="E5" s="23">
        <v>39</v>
      </c>
      <c r="F5" s="23"/>
      <c r="G5" s="23"/>
      <c r="H5" s="43">
        <v>175</v>
      </c>
    </row>
    <row r="6" spans="1:8" ht="20.100000000000001" customHeight="1" x14ac:dyDescent="0.25">
      <c r="A6" s="25">
        <v>1050</v>
      </c>
      <c r="B6" s="21" t="s">
        <v>91</v>
      </c>
      <c r="C6" s="23">
        <v>2</v>
      </c>
      <c r="D6" s="23">
        <v>10</v>
      </c>
      <c r="E6" s="23"/>
      <c r="F6" s="23"/>
      <c r="G6" s="23"/>
      <c r="H6" s="43">
        <v>12</v>
      </c>
    </row>
    <row r="7" spans="1:8" ht="20.100000000000001" customHeight="1" x14ac:dyDescent="0.25">
      <c r="A7" s="25">
        <v>1061</v>
      </c>
      <c r="B7" s="21" t="s">
        <v>92</v>
      </c>
      <c r="C7" s="23">
        <v>6</v>
      </c>
      <c r="D7" s="23">
        <v>89</v>
      </c>
      <c r="E7" s="23">
        <v>124</v>
      </c>
      <c r="F7" s="23">
        <v>5</v>
      </c>
      <c r="G7" s="23"/>
      <c r="H7" s="43">
        <v>224</v>
      </c>
    </row>
    <row r="8" spans="1:8" ht="20.100000000000001" customHeight="1" x14ac:dyDescent="0.25">
      <c r="A8" s="25">
        <v>1071</v>
      </c>
      <c r="B8" s="21" t="s">
        <v>93</v>
      </c>
      <c r="C8" s="23">
        <v>932</v>
      </c>
      <c r="D8" s="23">
        <v>12933</v>
      </c>
      <c r="E8" s="23">
        <v>10161</v>
      </c>
      <c r="F8" s="23">
        <v>3700</v>
      </c>
      <c r="G8" s="23">
        <v>1150</v>
      </c>
      <c r="H8" s="43">
        <v>28876</v>
      </c>
    </row>
    <row r="9" spans="1:8" ht="20.100000000000001" customHeight="1" x14ac:dyDescent="0.25">
      <c r="A9" s="25">
        <v>1073</v>
      </c>
      <c r="B9" s="21" t="s">
        <v>94</v>
      </c>
      <c r="C9" s="23">
        <v>215</v>
      </c>
      <c r="D9" s="23">
        <v>1491</v>
      </c>
      <c r="E9" s="23">
        <v>571</v>
      </c>
      <c r="F9" s="23">
        <v>218</v>
      </c>
      <c r="G9" s="23"/>
      <c r="H9" s="43">
        <v>2495</v>
      </c>
    </row>
    <row r="10" spans="1:8" ht="20.100000000000001" customHeight="1" x14ac:dyDescent="0.25">
      <c r="A10" s="25">
        <v>1079</v>
      </c>
      <c r="B10" s="21" t="s">
        <v>134</v>
      </c>
      <c r="C10" s="23">
        <v>189</v>
      </c>
      <c r="D10" s="23">
        <v>295</v>
      </c>
      <c r="E10" s="23">
        <v>349</v>
      </c>
      <c r="F10" s="23">
        <v>141</v>
      </c>
      <c r="G10" s="23">
        <v>11</v>
      </c>
      <c r="H10" s="43">
        <v>985</v>
      </c>
    </row>
    <row r="11" spans="1:8" ht="20.100000000000001" customHeight="1" x14ac:dyDescent="0.25">
      <c r="A11" s="25">
        <v>1080</v>
      </c>
      <c r="B11" s="21" t="s">
        <v>95</v>
      </c>
      <c r="C11" s="23"/>
      <c r="D11" s="23">
        <v>19</v>
      </c>
      <c r="E11" s="23"/>
      <c r="F11" s="23">
        <v>2</v>
      </c>
      <c r="G11" s="23"/>
      <c r="H11" s="43">
        <v>21</v>
      </c>
    </row>
    <row r="12" spans="1:8" ht="27" customHeight="1" x14ac:dyDescent="0.25">
      <c r="A12" s="25">
        <v>1104</v>
      </c>
      <c r="B12" s="21" t="s">
        <v>96</v>
      </c>
      <c r="C12" s="23">
        <v>13</v>
      </c>
      <c r="D12" s="23">
        <v>50</v>
      </c>
      <c r="E12" s="23">
        <v>18</v>
      </c>
      <c r="F12" s="23"/>
      <c r="G12" s="23"/>
      <c r="H12" s="43">
        <v>81</v>
      </c>
    </row>
    <row r="13" spans="1:8" ht="20.100000000000001" customHeight="1" x14ac:dyDescent="0.25">
      <c r="A13" s="25">
        <v>1392</v>
      </c>
      <c r="B13" s="21" t="s">
        <v>97</v>
      </c>
      <c r="C13" s="23">
        <v>107</v>
      </c>
      <c r="D13" s="23">
        <v>148</v>
      </c>
      <c r="E13" s="23">
        <v>39</v>
      </c>
      <c r="F13" s="23"/>
      <c r="G13" s="23"/>
      <c r="H13" s="43">
        <v>294</v>
      </c>
    </row>
    <row r="14" spans="1:8" ht="20.100000000000001" customHeight="1" x14ac:dyDescent="0.25">
      <c r="A14" s="25">
        <v>1410</v>
      </c>
      <c r="B14" s="21" t="s">
        <v>98</v>
      </c>
      <c r="C14" s="23">
        <v>513</v>
      </c>
      <c r="D14" s="23">
        <v>549</v>
      </c>
      <c r="E14" s="23">
        <v>191</v>
      </c>
      <c r="F14" s="23">
        <v>82</v>
      </c>
      <c r="G14" s="23"/>
      <c r="H14" s="43">
        <v>1335</v>
      </c>
    </row>
    <row r="15" spans="1:8" ht="20.100000000000001" customHeight="1" x14ac:dyDescent="0.25">
      <c r="A15" s="25">
        <v>1512</v>
      </c>
      <c r="B15" s="21" t="s">
        <v>99</v>
      </c>
      <c r="C15" s="23">
        <v>6</v>
      </c>
      <c r="D15" s="23">
        <v>1</v>
      </c>
      <c r="E15" s="23"/>
      <c r="F15" s="23"/>
      <c r="G15" s="23"/>
      <c r="H15" s="43">
        <v>7</v>
      </c>
    </row>
    <row r="16" spans="1:8" ht="20.100000000000001" customHeight="1" x14ac:dyDescent="0.25">
      <c r="A16" s="25">
        <v>1520</v>
      </c>
      <c r="B16" s="21" t="s">
        <v>100</v>
      </c>
      <c r="C16" s="23"/>
      <c r="D16" s="23">
        <v>3</v>
      </c>
      <c r="E16" s="23"/>
      <c r="F16" s="23"/>
      <c r="G16" s="23"/>
      <c r="H16" s="43">
        <v>3</v>
      </c>
    </row>
    <row r="17" spans="1:8" ht="20.100000000000001" customHeight="1" x14ac:dyDescent="0.25">
      <c r="A17" s="25">
        <v>1621</v>
      </c>
      <c r="B17" s="21" t="s">
        <v>101</v>
      </c>
      <c r="C17" s="23">
        <v>7</v>
      </c>
      <c r="D17" s="23">
        <v>39</v>
      </c>
      <c r="E17" s="23"/>
      <c r="F17" s="23"/>
      <c r="G17" s="23"/>
      <c r="H17" s="43">
        <v>46</v>
      </c>
    </row>
    <row r="18" spans="1:8" ht="20.100000000000001" customHeight="1" x14ac:dyDescent="0.25">
      <c r="A18" s="25">
        <v>1622</v>
      </c>
      <c r="B18" s="21" t="s">
        <v>102</v>
      </c>
      <c r="C18" s="23">
        <v>177</v>
      </c>
      <c r="D18" s="23">
        <v>434</v>
      </c>
      <c r="E18" s="23">
        <v>64</v>
      </c>
      <c r="F18" s="23">
        <v>76</v>
      </c>
      <c r="G18" s="23"/>
      <c r="H18" s="43">
        <v>751</v>
      </c>
    </row>
    <row r="19" spans="1:8" ht="20.100000000000001" customHeight="1" x14ac:dyDescent="0.25">
      <c r="A19" s="99" t="s">
        <v>156</v>
      </c>
      <c r="B19" s="99"/>
      <c r="C19" s="99"/>
      <c r="D19" s="99"/>
      <c r="E19" s="99"/>
      <c r="F19" s="99"/>
      <c r="G19" s="99"/>
      <c r="H19" s="99"/>
    </row>
    <row r="20" spans="1:8" ht="20.100000000000001" customHeight="1" x14ac:dyDescent="0.25">
      <c r="A20" s="10" t="s">
        <v>177</v>
      </c>
    </row>
    <row r="21" spans="1:8" ht="33" customHeight="1" x14ac:dyDescent="0.25">
      <c r="A21" s="102" t="s">
        <v>28</v>
      </c>
      <c r="B21" s="102"/>
      <c r="C21" s="77" t="s">
        <v>154</v>
      </c>
      <c r="D21" s="77" t="s">
        <v>143</v>
      </c>
      <c r="E21" s="77" t="s">
        <v>144</v>
      </c>
      <c r="F21" s="77" t="s">
        <v>145</v>
      </c>
      <c r="G21" s="77" t="s">
        <v>155</v>
      </c>
      <c r="H21" s="77" t="s">
        <v>140</v>
      </c>
    </row>
    <row r="22" spans="1:8" ht="27.75" customHeight="1" x14ac:dyDescent="0.25">
      <c r="A22" s="57">
        <v>1629</v>
      </c>
      <c r="B22" s="21" t="s">
        <v>103</v>
      </c>
      <c r="C22" s="23">
        <v>1</v>
      </c>
      <c r="D22" s="23">
        <v>40</v>
      </c>
      <c r="E22" s="23">
        <v>5</v>
      </c>
      <c r="F22" s="23">
        <v>3</v>
      </c>
      <c r="G22" s="23"/>
      <c r="H22" s="43">
        <v>49</v>
      </c>
    </row>
    <row r="23" spans="1:8" ht="29.25" customHeight="1" x14ac:dyDescent="0.25">
      <c r="A23" s="57">
        <v>1702</v>
      </c>
      <c r="B23" s="21" t="s">
        <v>104</v>
      </c>
      <c r="C23" s="23"/>
      <c r="D23" s="23">
        <v>5</v>
      </c>
      <c r="E23" s="23"/>
      <c r="F23" s="23"/>
      <c r="G23" s="23"/>
      <c r="H23" s="43">
        <v>5</v>
      </c>
    </row>
    <row r="24" spans="1:8" ht="20.100000000000001" customHeight="1" x14ac:dyDescent="0.25">
      <c r="A24" s="25">
        <v>1811</v>
      </c>
      <c r="B24" s="21" t="s">
        <v>66</v>
      </c>
      <c r="C24" s="23">
        <v>109</v>
      </c>
      <c r="D24" s="23">
        <v>552</v>
      </c>
      <c r="E24" s="23">
        <v>312</v>
      </c>
      <c r="F24" s="23">
        <v>132</v>
      </c>
      <c r="G24" s="23">
        <v>6</v>
      </c>
      <c r="H24" s="43">
        <v>1111</v>
      </c>
    </row>
    <row r="25" spans="1:8" ht="20.100000000000001" customHeight="1" x14ac:dyDescent="0.25">
      <c r="A25" s="25">
        <v>2011</v>
      </c>
      <c r="B25" s="21" t="s">
        <v>105</v>
      </c>
      <c r="C25" s="23">
        <v>10</v>
      </c>
      <c r="D25" s="23">
        <v>26</v>
      </c>
      <c r="E25" s="23"/>
      <c r="F25" s="23"/>
      <c r="G25" s="23"/>
      <c r="H25" s="43">
        <v>36</v>
      </c>
    </row>
    <row r="26" spans="1:8" ht="20.100000000000001" customHeight="1" x14ac:dyDescent="0.25">
      <c r="A26" s="25">
        <v>2013</v>
      </c>
      <c r="B26" s="21" t="s">
        <v>85</v>
      </c>
      <c r="C26" s="23">
        <v>2</v>
      </c>
      <c r="D26" s="23"/>
      <c r="E26" s="23"/>
      <c r="F26" s="23"/>
      <c r="G26" s="23"/>
      <c r="H26" s="43">
        <v>2</v>
      </c>
    </row>
    <row r="27" spans="1:8" ht="27" customHeight="1" x14ac:dyDescent="0.25">
      <c r="A27" s="57">
        <v>2022</v>
      </c>
      <c r="B27" s="21" t="s">
        <v>106</v>
      </c>
      <c r="C27" s="23"/>
      <c r="D27" s="23">
        <v>6</v>
      </c>
      <c r="E27" s="23"/>
      <c r="F27" s="23"/>
      <c r="G27" s="23"/>
      <c r="H27" s="43">
        <v>6</v>
      </c>
    </row>
    <row r="28" spans="1:8" ht="28.5" customHeight="1" x14ac:dyDescent="0.25">
      <c r="A28" s="57">
        <v>2023</v>
      </c>
      <c r="B28" s="21" t="s">
        <v>107</v>
      </c>
      <c r="C28" s="23">
        <v>4</v>
      </c>
      <c r="D28" s="23">
        <v>16</v>
      </c>
      <c r="E28" s="23">
        <v>23</v>
      </c>
      <c r="F28" s="23"/>
      <c r="G28" s="23"/>
      <c r="H28" s="43">
        <v>43</v>
      </c>
    </row>
    <row r="29" spans="1:8" ht="20.100000000000001" customHeight="1" x14ac:dyDescent="0.25">
      <c r="A29" s="25">
        <v>2219</v>
      </c>
      <c r="B29" s="21" t="s">
        <v>108</v>
      </c>
      <c r="C29" s="23">
        <v>1</v>
      </c>
      <c r="D29" s="23">
        <v>13</v>
      </c>
      <c r="E29" s="23">
        <v>6</v>
      </c>
      <c r="F29" s="23"/>
      <c r="G29" s="23"/>
      <c r="H29" s="43">
        <v>20</v>
      </c>
    </row>
    <row r="30" spans="1:8" ht="20.100000000000001" customHeight="1" x14ac:dyDescent="0.25">
      <c r="A30" s="25">
        <v>2220</v>
      </c>
      <c r="B30" s="21" t="s">
        <v>124</v>
      </c>
      <c r="C30" s="23">
        <v>269</v>
      </c>
      <c r="D30" s="23">
        <v>654</v>
      </c>
      <c r="E30" s="23">
        <v>202</v>
      </c>
      <c r="F30" s="23">
        <v>6</v>
      </c>
      <c r="G30" s="23"/>
      <c r="H30" s="43">
        <v>1131</v>
      </c>
    </row>
    <row r="31" spans="1:8" ht="20.100000000000001" customHeight="1" x14ac:dyDescent="0.25">
      <c r="A31" s="25">
        <v>2310</v>
      </c>
      <c r="B31" s="21" t="s">
        <v>109</v>
      </c>
      <c r="C31" s="23"/>
      <c r="D31" s="23"/>
      <c r="E31" s="23"/>
      <c r="F31" s="23"/>
      <c r="G31" s="23">
        <v>10</v>
      </c>
      <c r="H31" s="43">
        <v>10</v>
      </c>
    </row>
    <row r="32" spans="1:8" ht="20.100000000000001" customHeight="1" x14ac:dyDescent="0.25">
      <c r="A32" s="25">
        <v>2391</v>
      </c>
      <c r="B32" s="21" t="s">
        <v>125</v>
      </c>
      <c r="C32" s="23">
        <v>388</v>
      </c>
      <c r="D32" s="23">
        <v>528</v>
      </c>
      <c r="E32" s="23">
        <v>254</v>
      </c>
      <c r="F32" s="23">
        <v>35</v>
      </c>
      <c r="G32" s="23"/>
      <c r="H32" s="43">
        <v>1205</v>
      </c>
    </row>
    <row r="33" spans="1:8" ht="20.100000000000001" customHeight="1" x14ac:dyDescent="0.25">
      <c r="A33" s="25">
        <v>2393</v>
      </c>
      <c r="B33" s="21" t="s">
        <v>110</v>
      </c>
      <c r="C33" s="23">
        <v>4</v>
      </c>
      <c r="D33" s="23">
        <v>1</v>
      </c>
      <c r="E33" s="23"/>
      <c r="F33" s="23"/>
      <c r="G33" s="23"/>
      <c r="H33" s="43">
        <v>5</v>
      </c>
    </row>
    <row r="34" spans="1:8" ht="20.100000000000001" customHeight="1" x14ac:dyDescent="0.25">
      <c r="A34" s="25">
        <v>2394</v>
      </c>
      <c r="B34" s="21" t="s">
        <v>111</v>
      </c>
      <c r="C34" s="23"/>
      <c r="D34" s="23">
        <v>10</v>
      </c>
      <c r="E34" s="23"/>
      <c r="F34" s="23"/>
      <c r="G34" s="23"/>
      <c r="H34" s="43">
        <v>10</v>
      </c>
    </row>
    <row r="35" spans="1:8" ht="20.100000000000001" customHeight="1" x14ac:dyDescent="0.25">
      <c r="A35" s="25">
        <v>2395</v>
      </c>
      <c r="B35" s="21" t="s">
        <v>112</v>
      </c>
      <c r="C35" s="23">
        <v>964</v>
      </c>
      <c r="D35" s="23">
        <v>824</v>
      </c>
      <c r="E35" s="23">
        <v>304</v>
      </c>
      <c r="F35" s="23">
        <v>45</v>
      </c>
      <c r="G35" s="23">
        <v>46</v>
      </c>
      <c r="H35" s="43">
        <v>2183</v>
      </c>
    </row>
    <row r="36" spans="1:8" ht="20.100000000000001" customHeight="1" x14ac:dyDescent="0.25">
      <c r="A36" s="25">
        <v>2396</v>
      </c>
      <c r="B36" s="21" t="s">
        <v>126</v>
      </c>
      <c r="C36" s="23">
        <v>20</v>
      </c>
      <c r="D36" s="23">
        <v>99</v>
      </c>
      <c r="E36" s="23">
        <v>8</v>
      </c>
      <c r="F36" s="23"/>
      <c r="G36" s="23"/>
      <c r="H36" s="43">
        <v>127</v>
      </c>
    </row>
    <row r="37" spans="1:8" ht="20.100000000000001" customHeight="1" x14ac:dyDescent="0.25">
      <c r="A37" s="25">
        <v>2431</v>
      </c>
      <c r="B37" s="21" t="s">
        <v>86</v>
      </c>
      <c r="C37" s="23"/>
      <c r="D37" s="23">
        <v>3</v>
      </c>
      <c r="E37" s="23"/>
      <c r="F37" s="23"/>
      <c r="G37" s="23"/>
      <c r="H37" s="43">
        <v>3</v>
      </c>
    </row>
    <row r="38" spans="1:8" ht="20.100000000000001" customHeight="1" x14ac:dyDescent="0.25">
      <c r="A38" s="112" t="s">
        <v>156</v>
      </c>
      <c r="B38" s="112"/>
      <c r="C38" s="112"/>
      <c r="D38" s="112"/>
      <c r="E38" s="112"/>
      <c r="F38" s="112"/>
      <c r="G38" s="112"/>
      <c r="H38" s="112"/>
    </row>
    <row r="39" spans="1:8" ht="20.100000000000001" customHeight="1" x14ac:dyDescent="0.25">
      <c r="A39" s="10" t="s">
        <v>177</v>
      </c>
    </row>
    <row r="40" spans="1:8" ht="29.25" customHeight="1" x14ac:dyDescent="0.25">
      <c r="A40" s="102" t="s">
        <v>28</v>
      </c>
      <c r="B40" s="102"/>
      <c r="C40" s="77" t="s">
        <v>154</v>
      </c>
      <c r="D40" s="77" t="s">
        <v>143</v>
      </c>
      <c r="E40" s="77" t="s">
        <v>144</v>
      </c>
      <c r="F40" s="77" t="s">
        <v>145</v>
      </c>
      <c r="G40" s="77" t="s">
        <v>155</v>
      </c>
      <c r="H40" s="77" t="s">
        <v>140</v>
      </c>
    </row>
    <row r="41" spans="1:8" ht="20.100000000000001" customHeight="1" x14ac:dyDescent="0.25">
      <c r="A41" s="25">
        <v>2511</v>
      </c>
      <c r="B41" s="21" t="s">
        <v>127</v>
      </c>
      <c r="C41" s="23">
        <v>1444</v>
      </c>
      <c r="D41" s="23">
        <v>4562</v>
      </c>
      <c r="E41" s="23">
        <v>2111</v>
      </c>
      <c r="F41" s="23">
        <v>381</v>
      </c>
      <c r="G41" s="23"/>
      <c r="H41" s="43">
        <v>8498</v>
      </c>
    </row>
    <row r="42" spans="1:8" ht="20.100000000000001" customHeight="1" x14ac:dyDescent="0.25">
      <c r="A42" s="25">
        <v>2512</v>
      </c>
      <c r="B42" s="21" t="s">
        <v>113</v>
      </c>
      <c r="C42" s="23">
        <v>30</v>
      </c>
      <c r="D42" s="23">
        <v>131</v>
      </c>
      <c r="E42" s="23">
        <v>9</v>
      </c>
      <c r="F42" s="23">
        <v>6</v>
      </c>
      <c r="G42" s="23"/>
      <c r="H42" s="43">
        <v>176</v>
      </c>
    </row>
    <row r="43" spans="1:8" ht="20.100000000000001" customHeight="1" x14ac:dyDescent="0.25">
      <c r="A43" s="25">
        <v>2593</v>
      </c>
      <c r="B43" s="21" t="s">
        <v>114</v>
      </c>
      <c r="C43" s="23">
        <v>8</v>
      </c>
      <c r="D43" s="23">
        <v>2</v>
      </c>
      <c r="E43" s="23"/>
      <c r="F43" s="23"/>
      <c r="G43" s="23"/>
      <c r="H43" s="43">
        <v>10</v>
      </c>
    </row>
    <row r="44" spans="1:8" ht="20.100000000000001" customHeight="1" x14ac:dyDescent="0.25">
      <c r="A44" s="25">
        <v>2599</v>
      </c>
      <c r="B44" s="21" t="s">
        <v>115</v>
      </c>
      <c r="C44" s="23">
        <v>7</v>
      </c>
      <c r="D44" s="23">
        <v>43</v>
      </c>
      <c r="E44" s="23"/>
      <c r="F44" s="23">
        <v>21</v>
      </c>
      <c r="G44" s="23"/>
      <c r="H44" s="43">
        <v>71</v>
      </c>
    </row>
    <row r="45" spans="1:8" ht="20.100000000000001" customHeight="1" x14ac:dyDescent="0.25">
      <c r="A45" s="25">
        <v>2660</v>
      </c>
      <c r="B45" s="21" t="s">
        <v>87</v>
      </c>
      <c r="C45" s="23"/>
      <c r="D45" s="23"/>
      <c r="E45" s="23"/>
      <c r="F45" s="23">
        <v>2</v>
      </c>
      <c r="G45" s="23">
        <v>2</v>
      </c>
      <c r="H45" s="43">
        <v>4</v>
      </c>
    </row>
    <row r="46" spans="1:8" ht="20.100000000000001" customHeight="1" x14ac:dyDescent="0.25">
      <c r="A46" s="25">
        <v>2670</v>
      </c>
      <c r="B46" s="21" t="s">
        <v>116</v>
      </c>
      <c r="C46" s="23">
        <v>20</v>
      </c>
      <c r="D46" s="23">
        <v>62</v>
      </c>
      <c r="E46" s="23">
        <v>23</v>
      </c>
      <c r="F46" s="23"/>
      <c r="G46" s="23"/>
      <c r="H46" s="43">
        <v>105</v>
      </c>
    </row>
    <row r="47" spans="1:8" ht="20.100000000000001" customHeight="1" x14ac:dyDescent="0.25">
      <c r="A47" s="25">
        <v>2750</v>
      </c>
      <c r="B47" s="21" t="s">
        <v>117</v>
      </c>
      <c r="C47" s="23">
        <v>27</v>
      </c>
      <c r="D47" s="23">
        <v>67</v>
      </c>
      <c r="E47" s="23">
        <v>14</v>
      </c>
      <c r="F47" s="23"/>
      <c r="G47" s="23"/>
      <c r="H47" s="43">
        <v>108</v>
      </c>
    </row>
    <row r="48" spans="1:8" ht="20.100000000000001" customHeight="1" x14ac:dyDescent="0.25">
      <c r="A48" s="25">
        <v>2824</v>
      </c>
      <c r="B48" s="21" t="s">
        <v>118</v>
      </c>
      <c r="C48" s="23"/>
      <c r="D48" s="23"/>
      <c r="E48" s="23">
        <v>4</v>
      </c>
      <c r="F48" s="23"/>
      <c r="G48" s="23">
        <v>3</v>
      </c>
      <c r="H48" s="43">
        <v>7</v>
      </c>
    </row>
    <row r="49" spans="1:8" ht="20.100000000000001" customHeight="1" x14ac:dyDescent="0.25">
      <c r="A49" s="25">
        <v>3011</v>
      </c>
      <c r="B49" s="21" t="s">
        <v>121</v>
      </c>
      <c r="C49" s="23">
        <v>2</v>
      </c>
      <c r="D49" s="23">
        <v>6</v>
      </c>
      <c r="E49" s="23"/>
      <c r="F49" s="23"/>
      <c r="G49" s="23"/>
      <c r="H49" s="43">
        <v>8</v>
      </c>
    </row>
    <row r="50" spans="1:8" ht="20.100000000000001" customHeight="1" x14ac:dyDescent="0.25">
      <c r="A50" s="25">
        <v>3099</v>
      </c>
      <c r="B50" s="21" t="s">
        <v>88</v>
      </c>
      <c r="C50" s="23"/>
      <c r="D50" s="23">
        <v>1</v>
      </c>
      <c r="E50" s="23"/>
      <c r="F50" s="23"/>
      <c r="G50" s="23"/>
      <c r="H50" s="43">
        <v>1</v>
      </c>
    </row>
    <row r="51" spans="1:8" ht="20.100000000000001" customHeight="1" x14ac:dyDescent="0.25">
      <c r="A51" s="25">
        <v>3100</v>
      </c>
      <c r="B51" s="21" t="s">
        <v>119</v>
      </c>
      <c r="C51" s="23">
        <v>1583</v>
      </c>
      <c r="D51" s="23">
        <v>3745</v>
      </c>
      <c r="E51" s="23">
        <v>901</v>
      </c>
      <c r="F51" s="23">
        <v>614</v>
      </c>
      <c r="G51" s="23">
        <v>60</v>
      </c>
      <c r="H51" s="43">
        <v>6903</v>
      </c>
    </row>
    <row r="52" spans="1:8" ht="20.100000000000001" customHeight="1" x14ac:dyDescent="0.25">
      <c r="A52" s="25">
        <v>3290</v>
      </c>
      <c r="B52" s="21" t="s">
        <v>120</v>
      </c>
      <c r="C52" s="23">
        <v>4</v>
      </c>
      <c r="D52" s="23">
        <v>3</v>
      </c>
      <c r="E52" s="23"/>
      <c r="F52" s="23"/>
      <c r="G52" s="23"/>
      <c r="H52" s="43">
        <v>7</v>
      </c>
    </row>
    <row r="53" spans="1:8" ht="20.100000000000001" customHeight="1" x14ac:dyDescent="0.25">
      <c r="A53" s="25">
        <v>3600</v>
      </c>
      <c r="B53" s="21" t="s">
        <v>128</v>
      </c>
      <c r="C53" s="31">
        <v>557</v>
      </c>
      <c r="D53" s="31">
        <v>523</v>
      </c>
      <c r="E53" s="31">
        <v>86</v>
      </c>
      <c r="F53" s="31"/>
      <c r="G53" s="31"/>
      <c r="H53" s="44">
        <v>1166</v>
      </c>
    </row>
    <row r="54" spans="1:8" ht="20.100000000000001" customHeight="1" x14ac:dyDescent="0.25">
      <c r="A54" s="110" t="s">
        <v>16</v>
      </c>
      <c r="B54" s="111"/>
      <c r="C54" s="85">
        <v>7640</v>
      </c>
      <c r="D54" s="85">
        <v>28102</v>
      </c>
      <c r="E54" s="85">
        <v>15818</v>
      </c>
      <c r="F54" s="85">
        <v>5469</v>
      </c>
      <c r="G54" s="85">
        <v>1288</v>
      </c>
      <c r="H54" s="85">
        <v>58317</v>
      </c>
    </row>
    <row r="55" spans="1:8" ht="20.100000000000001" customHeight="1" x14ac:dyDescent="0.25">
      <c r="A55" s="110" t="s">
        <v>167</v>
      </c>
      <c r="B55" s="111"/>
      <c r="C55" s="82">
        <f>C54/$H$54*100</f>
        <v>13.100811084246446</v>
      </c>
      <c r="D55" s="82">
        <f t="shared" ref="D55:H55" si="0">D54/$H$54*100</f>
        <v>48.188349880823772</v>
      </c>
      <c r="E55" s="82">
        <f t="shared" si="0"/>
        <v>27.12416619510606</v>
      </c>
      <c r="F55" s="82">
        <f t="shared" si="0"/>
        <v>9.3780544266680383</v>
      </c>
      <c r="G55" s="82">
        <f t="shared" si="0"/>
        <v>2.2086184131556839</v>
      </c>
      <c r="H55" s="79">
        <f t="shared" si="0"/>
        <v>100</v>
      </c>
    </row>
    <row r="56" spans="1:8" ht="20.100000000000001" customHeight="1" x14ac:dyDescent="0.25">
      <c r="A56" s="110" t="s">
        <v>158</v>
      </c>
      <c r="B56" s="111"/>
      <c r="C56" s="86">
        <f>C55</f>
        <v>13.100811084246446</v>
      </c>
      <c r="D56" s="86">
        <f>C56+D55</f>
        <v>61.289160965070216</v>
      </c>
      <c r="E56" s="86">
        <f>D56+E55</f>
        <v>88.41332716017628</v>
      </c>
      <c r="F56" s="86">
        <f>E56+F55</f>
        <v>97.791381586844324</v>
      </c>
      <c r="G56" s="86">
        <f>F56+G55</f>
        <v>100.00000000000001</v>
      </c>
      <c r="H56" s="87"/>
    </row>
  </sheetData>
  <mergeCells count="9">
    <mergeCell ref="A3:B3"/>
    <mergeCell ref="A55:B55"/>
    <mergeCell ref="A56:B56"/>
    <mergeCell ref="A1:H1"/>
    <mergeCell ref="A54:B54"/>
    <mergeCell ref="A19:H19"/>
    <mergeCell ref="A21:B21"/>
    <mergeCell ref="A40:B40"/>
    <mergeCell ref="A38:H38"/>
  </mergeCells>
  <printOptions horizontalCentered="1" verticalCentered="1"/>
  <pageMargins left="0.7" right="0.7" top="0.75" bottom="0.75" header="0.3" footer="0.3"/>
  <pageSetup firstPageNumber="18" orientation="landscape" useFirstPageNumber="1" r:id="rId1"/>
  <headerFooter>
    <oddFooter>&amp;C&amp;P</oddFooter>
  </headerFooter>
  <rowBreaks count="2" manualBreakCount="2">
    <brk id="18" max="16383" man="1"/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3399"/>
  </sheetPr>
  <dimension ref="A1:J21"/>
  <sheetViews>
    <sheetView rightToLeft="1" workbookViewId="0">
      <selection activeCell="C17" sqref="C17"/>
    </sheetView>
  </sheetViews>
  <sheetFormatPr defaultRowHeight="15.75" x14ac:dyDescent="0.25"/>
  <cols>
    <col min="1" max="1" width="13.375" style="2" customWidth="1"/>
    <col min="2" max="2" width="8.375" customWidth="1"/>
    <col min="3" max="3" width="8.875" customWidth="1"/>
    <col min="4" max="4" width="10.625" customWidth="1"/>
    <col min="5" max="5" width="10" customWidth="1"/>
    <col min="6" max="6" width="11.625" customWidth="1"/>
    <col min="7" max="7" width="11.75" customWidth="1"/>
    <col min="8" max="8" width="13.25" customWidth="1"/>
    <col min="9" max="9" width="8.625" customWidth="1"/>
    <col min="10" max="10" width="11" bestFit="1" customWidth="1"/>
  </cols>
  <sheetData>
    <row r="1" spans="1:10" ht="18" x14ac:dyDescent="0.25">
      <c r="A1" s="99" t="s">
        <v>159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" x14ac:dyDescent="0.25">
      <c r="A2" s="10" t="s">
        <v>169</v>
      </c>
    </row>
    <row r="3" spans="1:10" ht="32.25" customHeight="1" x14ac:dyDescent="0.25">
      <c r="A3" s="77" t="s">
        <v>0</v>
      </c>
      <c r="B3" s="77" t="s">
        <v>149</v>
      </c>
      <c r="C3" s="77" t="s">
        <v>146</v>
      </c>
      <c r="D3" s="77" t="s">
        <v>148</v>
      </c>
      <c r="E3" s="77" t="s">
        <v>147</v>
      </c>
      <c r="F3" s="77" t="s">
        <v>150</v>
      </c>
      <c r="G3" s="77" t="s">
        <v>151</v>
      </c>
      <c r="H3" s="77" t="s">
        <v>152</v>
      </c>
      <c r="I3" s="77" t="s">
        <v>153</v>
      </c>
      <c r="J3" s="77" t="s">
        <v>140</v>
      </c>
    </row>
    <row r="4" spans="1:10" ht="20.100000000000001" customHeight="1" x14ac:dyDescent="0.25">
      <c r="A4" s="45" t="s">
        <v>4</v>
      </c>
      <c r="B4" s="46">
        <v>1040</v>
      </c>
      <c r="C4" s="22">
        <v>419</v>
      </c>
      <c r="D4" s="22">
        <v>108</v>
      </c>
      <c r="E4" s="22">
        <v>111</v>
      </c>
      <c r="F4" s="22">
        <v>196</v>
      </c>
      <c r="G4" s="22">
        <v>14</v>
      </c>
      <c r="H4" s="22"/>
      <c r="I4" s="22"/>
      <c r="J4" s="46">
        <v>1888</v>
      </c>
    </row>
    <row r="5" spans="1:10" ht="20.100000000000001" customHeight="1" x14ac:dyDescent="0.25">
      <c r="A5" s="45" t="s">
        <v>5</v>
      </c>
      <c r="B5" s="46">
        <v>286</v>
      </c>
      <c r="C5" s="22">
        <v>404</v>
      </c>
      <c r="D5" s="22">
        <v>225</v>
      </c>
      <c r="E5" s="22">
        <v>225</v>
      </c>
      <c r="F5" s="22">
        <v>725</v>
      </c>
      <c r="G5" s="22"/>
      <c r="H5" s="22"/>
      <c r="I5" s="22"/>
      <c r="J5" s="46">
        <v>1865</v>
      </c>
    </row>
    <row r="6" spans="1:10" ht="20.100000000000001" customHeight="1" x14ac:dyDescent="0.25">
      <c r="A6" s="45" t="s">
        <v>6</v>
      </c>
      <c r="B6" s="46">
        <v>306</v>
      </c>
      <c r="C6" s="22">
        <v>169</v>
      </c>
      <c r="D6" s="22">
        <v>63</v>
      </c>
      <c r="E6" s="22">
        <v>85</v>
      </c>
      <c r="F6" s="22">
        <v>337</v>
      </c>
      <c r="G6" s="22">
        <v>171</v>
      </c>
      <c r="H6" s="22"/>
      <c r="I6" s="22"/>
      <c r="J6" s="46">
        <v>1131</v>
      </c>
    </row>
    <row r="7" spans="1:10" ht="20.100000000000001" customHeight="1" x14ac:dyDescent="0.25">
      <c r="A7" s="45" t="s">
        <v>7</v>
      </c>
      <c r="B7" s="46">
        <v>308</v>
      </c>
      <c r="C7" s="22">
        <v>275</v>
      </c>
      <c r="D7" s="22">
        <v>271</v>
      </c>
      <c r="E7" s="22">
        <v>199</v>
      </c>
      <c r="F7" s="22">
        <v>495</v>
      </c>
      <c r="G7" s="22">
        <v>257</v>
      </c>
      <c r="H7" s="22">
        <v>26</v>
      </c>
      <c r="I7" s="22">
        <v>26</v>
      </c>
      <c r="J7" s="46">
        <v>1857</v>
      </c>
    </row>
    <row r="8" spans="1:10" ht="20.100000000000001" customHeight="1" x14ac:dyDescent="0.25">
      <c r="A8" s="45" t="s">
        <v>8</v>
      </c>
      <c r="B8" s="46">
        <v>175</v>
      </c>
      <c r="C8" s="22">
        <v>1245</v>
      </c>
      <c r="D8" s="22">
        <v>833</v>
      </c>
      <c r="E8" s="22">
        <v>973</v>
      </c>
      <c r="F8" s="22">
        <v>1340</v>
      </c>
      <c r="G8" s="22">
        <v>1934</v>
      </c>
      <c r="H8" s="22">
        <v>99</v>
      </c>
      <c r="I8" s="22"/>
      <c r="J8" s="46">
        <v>6599</v>
      </c>
    </row>
    <row r="9" spans="1:10" ht="20.100000000000001" customHeight="1" x14ac:dyDescent="0.25">
      <c r="A9" s="45" t="s">
        <v>9</v>
      </c>
      <c r="B9" s="46">
        <v>180</v>
      </c>
      <c r="C9" s="22">
        <v>152</v>
      </c>
      <c r="D9" s="22">
        <v>149</v>
      </c>
      <c r="E9" s="22">
        <v>233</v>
      </c>
      <c r="F9" s="22">
        <v>488</v>
      </c>
      <c r="G9" s="22">
        <v>312</v>
      </c>
      <c r="H9" s="22"/>
      <c r="I9" s="22"/>
      <c r="J9" s="46">
        <v>1514</v>
      </c>
    </row>
    <row r="10" spans="1:10" ht="20.100000000000001" customHeight="1" x14ac:dyDescent="0.25">
      <c r="A10" s="45" t="s">
        <v>18</v>
      </c>
      <c r="B10" s="46">
        <v>225</v>
      </c>
      <c r="C10" s="22">
        <v>107</v>
      </c>
      <c r="D10" s="22">
        <v>113</v>
      </c>
      <c r="E10" s="22">
        <v>49</v>
      </c>
      <c r="F10" s="22">
        <v>267</v>
      </c>
      <c r="G10" s="22">
        <v>249</v>
      </c>
      <c r="H10" s="22">
        <v>100</v>
      </c>
      <c r="I10" s="22">
        <v>40</v>
      </c>
      <c r="J10" s="46">
        <v>1150</v>
      </c>
    </row>
    <row r="11" spans="1:10" ht="20.100000000000001" customHeight="1" x14ac:dyDescent="0.25">
      <c r="A11" s="45" t="s">
        <v>10</v>
      </c>
      <c r="B11" s="46">
        <v>62</v>
      </c>
      <c r="C11" s="22">
        <v>262</v>
      </c>
      <c r="D11" s="22">
        <v>98</v>
      </c>
      <c r="E11" s="22">
        <v>181</v>
      </c>
      <c r="F11" s="22">
        <v>297</v>
      </c>
      <c r="G11" s="22">
        <v>80</v>
      </c>
      <c r="H11" s="22"/>
      <c r="I11" s="22"/>
      <c r="J11" s="46">
        <v>980</v>
      </c>
    </row>
    <row r="12" spans="1:10" ht="20.100000000000001" customHeight="1" x14ac:dyDescent="0.25">
      <c r="A12" s="45" t="s">
        <v>11</v>
      </c>
      <c r="B12" s="46">
        <v>346</v>
      </c>
      <c r="C12" s="22">
        <v>191</v>
      </c>
      <c r="D12" s="22">
        <v>116</v>
      </c>
      <c r="E12" s="22">
        <v>138</v>
      </c>
      <c r="F12" s="22">
        <v>152</v>
      </c>
      <c r="G12" s="22">
        <v>64</v>
      </c>
      <c r="H12" s="22"/>
      <c r="I12" s="22"/>
      <c r="J12" s="46">
        <v>1007</v>
      </c>
    </row>
    <row r="13" spans="1:10" ht="20.100000000000001" customHeight="1" x14ac:dyDescent="0.25">
      <c r="A13" s="45" t="s">
        <v>12</v>
      </c>
      <c r="B13" s="46">
        <v>90</v>
      </c>
      <c r="C13" s="22">
        <v>345</v>
      </c>
      <c r="D13" s="22">
        <v>114</v>
      </c>
      <c r="E13" s="22">
        <v>211</v>
      </c>
      <c r="F13" s="22">
        <v>562</v>
      </c>
      <c r="G13" s="22">
        <v>574</v>
      </c>
      <c r="H13" s="22"/>
      <c r="I13" s="22"/>
      <c r="J13" s="46">
        <v>1896</v>
      </c>
    </row>
    <row r="14" spans="1:10" ht="20.100000000000001" customHeight="1" x14ac:dyDescent="0.25">
      <c r="A14" s="45" t="s">
        <v>13</v>
      </c>
      <c r="B14" s="46">
        <v>210</v>
      </c>
      <c r="C14" s="22">
        <v>238</v>
      </c>
      <c r="D14" s="22">
        <v>146</v>
      </c>
      <c r="E14" s="22">
        <v>108</v>
      </c>
      <c r="F14" s="22">
        <v>233</v>
      </c>
      <c r="G14" s="22">
        <v>18</v>
      </c>
      <c r="H14" s="22"/>
      <c r="I14" s="22"/>
      <c r="J14" s="46">
        <v>953</v>
      </c>
    </row>
    <row r="15" spans="1:10" ht="20.100000000000001" customHeight="1" x14ac:dyDescent="0.25">
      <c r="A15" s="45" t="s">
        <v>19</v>
      </c>
      <c r="B15" s="46">
        <v>207</v>
      </c>
      <c r="C15" s="22">
        <v>208</v>
      </c>
      <c r="D15" s="22">
        <v>203</v>
      </c>
      <c r="E15" s="22">
        <v>118</v>
      </c>
      <c r="F15" s="22">
        <v>102</v>
      </c>
      <c r="G15" s="22"/>
      <c r="H15" s="22"/>
      <c r="I15" s="22"/>
      <c r="J15" s="46">
        <v>838</v>
      </c>
    </row>
    <row r="16" spans="1:10" ht="20.100000000000001" customHeight="1" x14ac:dyDescent="0.25">
      <c r="A16" s="45" t="s">
        <v>14</v>
      </c>
      <c r="B16" s="46">
        <v>158</v>
      </c>
      <c r="C16" s="22">
        <v>150</v>
      </c>
      <c r="D16" s="22">
        <v>55</v>
      </c>
      <c r="E16" s="22">
        <v>195</v>
      </c>
      <c r="F16" s="22">
        <v>606</v>
      </c>
      <c r="G16" s="22">
        <v>38</v>
      </c>
      <c r="H16" s="22"/>
      <c r="I16" s="22"/>
      <c r="J16" s="46">
        <v>1202</v>
      </c>
    </row>
    <row r="17" spans="1:10" ht="20.100000000000001" customHeight="1" x14ac:dyDescent="0.25">
      <c r="A17" s="45" t="s">
        <v>20</v>
      </c>
      <c r="B17" s="46">
        <v>56</v>
      </c>
      <c r="C17" s="22">
        <v>41</v>
      </c>
      <c r="D17" s="22">
        <v>237</v>
      </c>
      <c r="E17" s="22">
        <v>259</v>
      </c>
      <c r="F17" s="22">
        <v>339</v>
      </c>
      <c r="G17" s="22">
        <v>203</v>
      </c>
      <c r="H17" s="22">
        <v>29</v>
      </c>
      <c r="I17" s="22"/>
      <c r="J17" s="46">
        <v>1164</v>
      </c>
    </row>
    <row r="18" spans="1:10" ht="20.100000000000001" customHeight="1" x14ac:dyDescent="0.25">
      <c r="A18" s="45" t="s">
        <v>15</v>
      </c>
      <c r="B18" s="46">
        <v>51</v>
      </c>
      <c r="C18" s="22">
        <v>241</v>
      </c>
      <c r="D18" s="22">
        <v>386</v>
      </c>
      <c r="E18" s="22">
        <v>334</v>
      </c>
      <c r="F18" s="22">
        <v>507</v>
      </c>
      <c r="G18" s="22">
        <v>684</v>
      </c>
      <c r="H18" s="22"/>
      <c r="I18" s="22"/>
      <c r="J18" s="46">
        <v>2203</v>
      </c>
    </row>
    <row r="19" spans="1:10" ht="20.100000000000001" customHeight="1" x14ac:dyDescent="0.25">
      <c r="A19" s="85" t="s">
        <v>140</v>
      </c>
      <c r="B19" s="85">
        <v>3700</v>
      </c>
      <c r="C19" s="85">
        <v>4447</v>
      </c>
      <c r="D19" s="85">
        <v>3117</v>
      </c>
      <c r="E19" s="85">
        <v>3419</v>
      </c>
      <c r="F19" s="85">
        <v>6646</v>
      </c>
      <c r="G19" s="85">
        <v>4598</v>
      </c>
      <c r="H19" s="85">
        <v>254</v>
      </c>
      <c r="I19" s="85">
        <v>66</v>
      </c>
      <c r="J19" s="85">
        <v>26247</v>
      </c>
    </row>
    <row r="20" spans="1:10" ht="20.100000000000001" customHeight="1" x14ac:dyDescent="0.25">
      <c r="A20" s="85" t="s">
        <v>163</v>
      </c>
      <c r="B20" s="88">
        <f>B19/$J$19*100</f>
        <v>14.096849163713948</v>
      </c>
      <c r="C20" s="88">
        <f t="shared" ref="C20:J20" si="0">C19/$J$19*100</f>
        <v>16.942888711090792</v>
      </c>
      <c r="D20" s="88">
        <f t="shared" si="0"/>
        <v>11.875642930620641</v>
      </c>
      <c r="E20" s="88">
        <f t="shared" si="0"/>
        <v>13.026250619118377</v>
      </c>
      <c r="F20" s="88">
        <f t="shared" si="0"/>
        <v>25.320989065416999</v>
      </c>
      <c r="G20" s="88">
        <f t="shared" si="0"/>
        <v>17.518192555339656</v>
      </c>
      <c r="H20" s="88">
        <f t="shared" si="0"/>
        <v>0.96772964529279537</v>
      </c>
      <c r="I20" s="88">
        <f t="shared" si="0"/>
        <v>0.25145730940678934</v>
      </c>
      <c r="J20" s="88">
        <f t="shared" si="0"/>
        <v>100</v>
      </c>
    </row>
    <row r="21" spans="1:10" ht="20.100000000000001" customHeight="1" x14ac:dyDescent="0.25">
      <c r="A21" s="79" t="s">
        <v>158</v>
      </c>
      <c r="B21" s="82">
        <f>B20</f>
        <v>14.096849163713948</v>
      </c>
      <c r="C21" s="82">
        <f t="shared" ref="C21:I21" si="1">B21+C20</f>
        <v>31.039737874804739</v>
      </c>
      <c r="D21" s="82">
        <f t="shared" si="1"/>
        <v>42.915380805425379</v>
      </c>
      <c r="E21" s="82">
        <f t="shared" si="1"/>
        <v>55.941631424543758</v>
      </c>
      <c r="F21" s="82">
        <f t="shared" si="1"/>
        <v>81.262620489960753</v>
      </c>
      <c r="G21" s="82">
        <f t="shared" si="1"/>
        <v>98.780813045300405</v>
      </c>
      <c r="H21" s="82">
        <f t="shared" si="1"/>
        <v>99.748542690593197</v>
      </c>
      <c r="I21" s="82">
        <f t="shared" si="1"/>
        <v>99.999999999999986</v>
      </c>
      <c r="J21" s="82"/>
    </row>
  </sheetData>
  <mergeCells count="1">
    <mergeCell ref="A1:J1"/>
  </mergeCells>
  <printOptions horizontalCentered="1" verticalCentered="1"/>
  <pageMargins left="0.7" right="0.7" top="0.75" bottom="0.75" header="0.3" footer="0.3"/>
  <pageSetup firstPageNumber="21" orientation="landscape" useFirstPageNumber="1" r:id="rId1"/>
  <headerFooter>
    <oddFooter>&amp;C&amp;P</oddFooter>
  </headerFooter>
  <ignoredErrors>
    <ignoredError sqref="B20:B2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3399"/>
  </sheetPr>
  <dimension ref="A1:K56"/>
  <sheetViews>
    <sheetView rightToLeft="1" view="pageBreakPreview" zoomScaleNormal="100" zoomScaleSheetLayoutView="100" workbookViewId="0">
      <selection activeCell="A3" sqref="A3:B3"/>
    </sheetView>
  </sheetViews>
  <sheetFormatPr defaultRowHeight="15.75" x14ac:dyDescent="0.25"/>
  <cols>
    <col min="1" max="1" width="5.5" style="2" customWidth="1"/>
    <col min="2" max="2" width="32.125" style="5" customWidth="1"/>
    <col min="3" max="3" width="6.125" customWidth="1"/>
    <col min="4" max="4" width="8.5" customWidth="1"/>
    <col min="5" max="5" width="8.75" customWidth="1"/>
    <col min="6" max="6" width="10.625" customWidth="1"/>
    <col min="7" max="7" width="10.875" customWidth="1"/>
    <col min="8" max="8" width="12.25" customWidth="1"/>
    <col min="9" max="9" width="11.875" customWidth="1"/>
    <col min="10" max="10" width="7.75" customWidth="1"/>
    <col min="11" max="11" width="11" bestFit="1" customWidth="1"/>
  </cols>
  <sheetData>
    <row r="1" spans="1:11" ht="18" x14ac:dyDescent="0.25">
      <c r="A1" s="99" t="s">
        <v>159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8" x14ac:dyDescent="0.25">
      <c r="A2" s="10" t="s">
        <v>174</v>
      </c>
    </row>
    <row r="3" spans="1:11" ht="33.75" customHeight="1" x14ac:dyDescent="0.25">
      <c r="A3" s="113" t="s">
        <v>28</v>
      </c>
      <c r="B3" s="114"/>
      <c r="C3" s="77" t="s">
        <v>149</v>
      </c>
      <c r="D3" s="77" t="s">
        <v>146</v>
      </c>
      <c r="E3" s="77" t="s">
        <v>148</v>
      </c>
      <c r="F3" s="77" t="s">
        <v>147</v>
      </c>
      <c r="G3" s="77" t="s">
        <v>150</v>
      </c>
      <c r="H3" s="77" t="s">
        <v>151</v>
      </c>
      <c r="I3" s="77" t="s">
        <v>152</v>
      </c>
      <c r="J3" s="89" t="s">
        <v>153</v>
      </c>
      <c r="K3" s="77" t="s">
        <v>140</v>
      </c>
    </row>
    <row r="4" spans="1:11" s="42" customFormat="1" ht="27" customHeight="1" x14ac:dyDescent="0.25">
      <c r="A4" s="47">
        <v>1030</v>
      </c>
      <c r="B4" s="48" t="s">
        <v>49</v>
      </c>
      <c r="C4" s="23">
        <v>1</v>
      </c>
      <c r="D4" s="23"/>
      <c r="E4" s="23"/>
      <c r="F4" s="23"/>
      <c r="G4" s="23"/>
      <c r="H4" s="23"/>
      <c r="I4" s="23"/>
      <c r="J4" s="46"/>
      <c r="K4" s="23">
        <v>1</v>
      </c>
    </row>
    <row r="5" spans="1:11" s="42" customFormat="1" ht="27" customHeight="1" x14ac:dyDescent="0.25">
      <c r="A5" s="47">
        <v>1040</v>
      </c>
      <c r="B5" s="48" t="s">
        <v>90</v>
      </c>
      <c r="C5" s="23">
        <v>37</v>
      </c>
      <c r="D5" s="23">
        <v>29</v>
      </c>
      <c r="E5" s="23"/>
      <c r="F5" s="23">
        <v>4</v>
      </c>
      <c r="G5" s="23">
        <v>8</v>
      </c>
      <c r="H5" s="23"/>
      <c r="I5" s="23"/>
      <c r="J5" s="46"/>
      <c r="K5" s="23">
        <v>78</v>
      </c>
    </row>
    <row r="6" spans="1:11" s="42" customFormat="1" ht="27" customHeight="1" x14ac:dyDescent="0.25">
      <c r="A6" s="47">
        <v>1050</v>
      </c>
      <c r="B6" s="48" t="s">
        <v>91</v>
      </c>
      <c r="C6" s="23">
        <v>3</v>
      </c>
      <c r="D6" s="23"/>
      <c r="E6" s="23"/>
      <c r="F6" s="23"/>
      <c r="G6" s="23"/>
      <c r="H6" s="23"/>
      <c r="I6" s="23"/>
      <c r="J6" s="46"/>
      <c r="K6" s="23">
        <v>3</v>
      </c>
    </row>
    <row r="7" spans="1:11" s="42" customFormat="1" ht="27" customHeight="1" x14ac:dyDescent="0.25">
      <c r="A7" s="47">
        <v>1061</v>
      </c>
      <c r="B7" s="48" t="s">
        <v>92</v>
      </c>
      <c r="C7" s="23">
        <v>85</v>
      </c>
      <c r="D7" s="23"/>
      <c r="E7" s="23"/>
      <c r="F7" s="23">
        <v>7</v>
      </c>
      <c r="G7" s="23">
        <v>5</v>
      </c>
      <c r="H7" s="23">
        <v>15</v>
      </c>
      <c r="I7" s="23"/>
      <c r="J7" s="46"/>
      <c r="K7" s="23">
        <v>112</v>
      </c>
    </row>
    <row r="8" spans="1:11" s="42" customFormat="1" ht="27" customHeight="1" x14ac:dyDescent="0.25">
      <c r="A8" s="47">
        <v>1071</v>
      </c>
      <c r="B8" s="48" t="s">
        <v>93</v>
      </c>
      <c r="C8" s="23">
        <v>65</v>
      </c>
      <c r="D8" s="23">
        <v>214</v>
      </c>
      <c r="E8" s="23">
        <v>290</v>
      </c>
      <c r="F8" s="23">
        <v>578</v>
      </c>
      <c r="G8" s="23">
        <v>3626</v>
      </c>
      <c r="H8" s="23">
        <v>3482</v>
      </c>
      <c r="I8" s="23">
        <v>214</v>
      </c>
      <c r="J8" s="46">
        <v>66</v>
      </c>
      <c r="K8" s="23">
        <v>8535</v>
      </c>
    </row>
    <row r="9" spans="1:11" s="42" customFormat="1" ht="27" customHeight="1" x14ac:dyDescent="0.25">
      <c r="A9" s="47">
        <v>1073</v>
      </c>
      <c r="B9" s="48" t="s">
        <v>94</v>
      </c>
      <c r="C9" s="23">
        <v>93</v>
      </c>
      <c r="D9" s="23">
        <v>185</v>
      </c>
      <c r="E9" s="23">
        <v>129</v>
      </c>
      <c r="F9" s="23">
        <v>182</v>
      </c>
      <c r="G9" s="23">
        <v>238</v>
      </c>
      <c r="H9" s="23">
        <v>16</v>
      </c>
      <c r="I9" s="23"/>
      <c r="J9" s="46"/>
      <c r="K9" s="23">
        <v>843</v>
      </c>
    </row>
    <row r="10" spans="1:11" s="42" customFormat="1" ht="27" customHeight="1" x14ac:dyDescent="0.25">
      <c r="A10" s="59">
        <v>1079</v>
      </c>
      <c r="B10" s="48" t="s">
        <v>134</v>
      </c>
      <c r="C10" s="23">
        <v>157</v>
      </c>
      <c r="D10" s="23">
        <v>153</v>
      </c>
      <c r="E10" s="23">
        <v>83</v>
      </c>
      <c r="F10" s="23">
        <v>34</v>
      </c>
      <c r="G10" s="23">
        <v>62</v>
      </c>
      <c r="H10" s="23">
        <v>24</v>
      </c>
      <c r="I10" s="23"/>
      <c r="J10" s="46"/>
      <c r="K10" s="23">
        <v>513</v>
      </c>
    </row>
    <row r="11" spans="1:11" s="42" customFormat="1" ht="27" customHeight="1" x14ac:dyDescent="0.25">
      <c r="A11" s="47">
        <v>1080</v>
      </c>
      <c r="B11" s="48" t="s">
        <v>95</v>
      </c>
      <c r="C11" s="23">
        <v>7</v>
      </c>
      <c r="D11" s="23">
        <v>1</v>
      </c>
      <c r="E11" s="23"/>
      <c r="F11" s="23"/>
      <c r="G11" s="23"/>
      <c r="H11" s="23"/>
      <c r="I11" s="23"/>
      <c r="J11" s="46"/>
      <c r="K11" s="23">
        <v>8</v>
      </c>
    </row>
    <row r="12" spans="1:11" s="42" customFormat="1" ht="27" customHeight="1" x14ac:dyDescent="0.25">
      <c r="A12" s="59">
        <v>1104</v>
      </c>
      <c r="B12" s="48" t="s">
        <v>96</v>
      </c>
      <c r="C12" s="23">
        <v>9</v>
      </c>
      <c r="D12" s="23">
        <v>2</v>
      </c>
      <c r="E12" s="23"/>
      <c r="F12" s="23">
        <v>6</v>
      </c>
      <c r="G12" s="23"/>
      <c r="H12" s="23"/>
      <c r="I12" s="23"/>
      <c r="J12" s="46"/>
      <c r="K12" s="23">
        <v>17</v>
      </c>
    </row>
    <row r="13" spans="1:11" s="42" customFormat="1" ht="27" customHeight="1" x14ac:dyDescent="0.25">
      <c r="A13" s="47">
        <v>1392</v>
      </c>
      <c r="B13" s="48" t="s">
        <v>97</v>
      </c>
      <c r="C13" s="23">
        <v>218</v>
      </c>
      <c r="D13" s="23">
        <v>38</v>
      </c>
      <c r="E13" s="23">
        <v>4</v>
      </c>
      <c r="F13" s="23"/>
      <c r="G13" s="23">
        <v>12</v>
      </c>
      <c r="H13" s="23"/>
      <c r="I13" s="23"/>
      <c r="J13" s="46"/>
      <c r="K13" s="23">
        <v>272</v>
      </c>
    </row>
    <row r="14" spans="1:11" s="42" customFormat="1" ht="27" customHeight="1" x14ac:dyDescent="0.25">
      <c r="A14" s="47">
        <v>1410</v>
      </c>
      <c r="B14" s="48" t="s">
        <v>98</v>
      </c>
      <c r="C14" s="23">
        <v>659</v>
      </c>
      <c r="D14" s="23">
        <v>713</v>
      </c>
      <c r="E14" s="23">
        <v>578</v>
      </c>
      <c r="F14" s="23">
        <v>269</v>
      </c>
      <c r="G14" s="23">
        <v>60</v>
      </c>
      <c r="H14" s="23">
        <v>47</v>
      </c>
      <c r="I14" s="23"/>
      <c r="J14" s="46"/>
      <c r="K14" s="23">
        <v>2326</v>
      </c>
    </row>
    <row r="15" spans="1:11" s="42" customFormat="1" ht="27" customHeight="1" x14ac:dyDescent="0.25">
      <c r="A15" s="59">
        <v>1512</v>
      </c>
      <c r="B15" s="48" t="s">
        <v>99</v>
      </c>
      <c r="C15" s="23">
        <v>3</v>
      </c>
      <c r="D15" s="23"/>
      <c r="E15" s="23"/>
      <c r="F15" s="23"/>
      <c r="G15" s="23"/>
      <c r="H15" s="23"/>
      <c r="I15" s="23"/>
      <c r="J15" s="46"/>
      <c r="K15" s="23">
        <v>3</v>
      </c>
    </row>
    <row r="16" spans="1:11" s="42" customFormat="1" ht="27" customHeight="1" x14ac:dyDescent="0.25">
      <c r="A16" s="47">
        <v>1520</v>
      </c>
      <c r="B16" s="48" t="s">
        <v>100</v>
      </c>
      <c r="C16" s="23">
        <v>2</v>
      </c>
      <c r="D16" s="23"/>
      <c r="E16" s="23"/>
      <c r="F16" s="23"/>
      <c r="G16" s="23"/>
      <c r="H16" s="23"/>
      <c r="I16" s="23"/>
      <c r="J16" s="46"/>
      <c r="K16" s="23">
        <v>2</v>
      </c>
    </row>
    <row r="17" spans="1:11" s="42" customFormat="1" ht="27" customHeight="1" x14ac:dyDescent="0.25">
      <c r="A17" s="59">
        <v>1621</v>
      </c>
      <c r="B17" s="48" t="s">
        <v>101</v>
      </c>
      <c r="C17" s="23">
        <v>15</v>
      </c>
      <c r="D17" s="23"/>
      <c r="E17" s="23"/>
      <c r="F17" s="23"/>
      <c r="G17" s="23"/>
      <c r="H17" s="23"/>
      <c r="I17" s="23"/>
      <c r="J17" s="46"/>
      <c r="K17" s="23">
        <v>15</v>
      </c>
    </row>
    <row r="18" spans="1:11" s="42" customFormat="1" ht="27" customHeight="1" x14ac:dyDescent="0.25">
      <c r="A18" s="59">
        <v>1622</v>
      </c>
      <c r="B18" s="48" t="s">
        <v>102</v>
      </c>
      <c r="C18" s="23">
        <v>115</v>
      </c>
      <c r="D18" s="23">
        <v>110</v>
      </c>
      <c r="E18" s="23">
        <v>20</v>
      </c>
      <c r="F18" s="23">
        <v>10</v>
      </c>
      <c r="G18" s="23">
        <v>128</v>
      </c>
      <c r="H18" s="23">
        <v>32</v>
      </c>
      <c r="I18" s="23"/>
      <c r="J18" s="46"/>
      <c r="K18" s="23">
        <v>415</v>
      </c>
    </row>
    <row r="19" spans="1:11" s="42" customFormat="1" ht="22.5" customHeight="1" x14ac:dyDescent="0.25">
      <c r="A19" s="99" t="s">
        <v>159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s="42" customFormat="1" ht="21.75" customHeight="1" x14ac:dyDescent="0.25">
      <c r="A20" s="10" t="s">
        <v>175</v>
      </c>
      <c r="B20" s="5"/>
      <c r="C20"/>
      <c r="D20"/>
      <c r="E20"/>
      <c r="F20"/>
      <c r="G20"/>
      <c r="H20"/>
      <c r="I20"/>
      <c r="J20"/>
      <c r="K20"/>
    </row>
    <row r="21" spans="1:11" s="42" customFormat="1" ht="39.75" customHeight="1" x14ac:dyDescent="0.25">
      <c r="A21" s="113" t="s">
        <v>28</v>
      </c>
      <c r="B21" s="114"/>
      <c r="C21" s="77" t="s">
        <v>149</v>
      </c>
      <c r="D21" s="77" t="s">
        <v>146</v>
      </c>
      <c r="E21" s="77" t="s">
        <v>148</v>
      </c>
      <c r="F21" s="77" t="s">
        <v>147</v>
      </c>
      <c r="G21" s="77" t="s">
        <v>150</v>
      </c>
      <c r="H21" s="77" t="s">
        <v>151</v>
      </c>
      <c r="I21" s="77" t="s">
        <v>152</v>
      </c>
      <c r="J21" s="89" t="s">
        <v>153</v>
      </c>
      <c r="K21" s="77" t="s">
        <v>140</v>
      </c>
    </row>
    <row r="22" spans="1:11" s="42" customFormat="1" ht="27" customHeight="1" x14ac:dyDescent="0.25">
      <c r="A22" s="59">
        <v>1629</v>
      </c>
      <c r="B22" s="48" t="s">
        <v>103</v>
      </c>
      <c r="C22" s="23">
        <v>14</v>
      </c>
      <c r="D22" s="23">
        <v>8</v>
      </c>
      <c r="E22" s="23"/>
      <c r="F22" s="23"/>
      <c r="G22" s="23"/>
      <c r="H22" s="23"/>
      <c r="I22" s="23"/>
      <c r="J22" s="46"/>
      <c r="K22" s="23">
        <v>22</v>
      </c>
    </row>
    <row r="23" spans="1:11" s="42" customFormat="1" ht="31.5" customHeight="1" x14ac:dyDescent="0.25">
      <c r="A23" s="59">
        <v>1702</v>
      </c>
      <c r="B23" s="48" t="s">
        <v>104</v>
      </c>
      <c r="C23" s="23">
        <v>1</v>
      </c>
      <c r="D23" s="23"/>
      <c r="E23" s="23"/>
      <c r="F23" s="23"/>
      <c r="G23" s="23"/>
      <c r="H23" s="23"/>
      <c r="I23" s="23"/>
      <c r="J23" s="46"/>
      <c r="K23" s="23">
        <v>1</v>
      </c>
    </row>
    <row r="24" spans="1:11" s="42" customFormat="1" ht="27" customHeight="1" x14ac:dyDescent="0.25">
      <c r="A24" s="47">
        <v>1811</v>
      </c>
      <c r="B24" s="48" t="s">
        <v>66</v>
      </c>
      <c r="C24" s="23">
        <v>155</v>
      </c>
      <c r="D24" s="23">
        <v>142</v>
      </c>
      <c r="E24" s="23">
        <v>93</v>
      </c>
      <c r="F24" s="23">
        <v>105</v>
      </c>
      <c r="G24" s="23">
        <v>132</v>
      </c>
      <c r="H24" s="23">
        <v>42</v>
      </c>
      <c r="I24" s="23"/>
      <c r="J24" s="46"/>
      <c r="K24" s="23">
        <v>669</v>
      </c>
    </row>
    <row r="25" spans="1:11" s="42" customFormat="1" ht="27" customHeight="1" x14ac:dyDescent="0.25">
      <c r="A25" s="47">
        <v>2011</v>
      </c>
      <c r="B25" s="48" t="s">
        <v>105</v>
      </c>
      <c r="C25" s="23">
        <v>5</v>
      </c>
      <c r="D25" s="23"/>
      <c r="E25" s="23"/>
      <c r="F25" s="23"/>
      <c r="G25" s="23"/>
      <c r="H25" s="23"/>
      <c r="I25" s="23"/>
      <c r="J25" s="46"/>
      <c r="K25" s="23">
        <v>5</v>
      </c>
    </row>
    <row r="26" spans="1:11" s="42" customFormat="1" ht="27" customHeight="1" x14ac:dyDescent="0.25">
      <c r="A26" s="59">
        <v>2013</v>
      </c>
      <c r="B26" s="48" t="s">
        <v>85</v>
      </c>
      <c r="C26" s="23">
        <v>1</v>
      </c>
      <c r="D26" s="23"/>
      <c r="E26" s="23"/>
      <c r="F26" s="23"/>
      <c r="G26" s="23"/>
      <c r="H26" s="23"/>
      <c r="I26" s="23"/>
      <c r="J26" s="46"/>
      <c r="K26" s="23">
        <v>1</v>
      </c>
    </row>
    <row r="27" spans="1:11" s="42" customFormat="1" ht="31.5" customHeight="1" x14ac:dyDescent="0.25">
      <c r="A27" s="59">
        <v>2022</v>
      </c>
      <c r="B27" s="48" t="s">
        <v>106</v>
      </c>
      <c r="C27" s="23"/>
      <c r="D27" s="23"/>
      <c r="E27" s="23"/>
      <c r="F27" s="23">
        <v>1</v>
      </c>
      <c r="G27" s="23"/>
      <c r="H27" s="23"/>
      <c r="I27" s="23"/>
      <c r="J27" s="46"/>
      <c r="K27" s="23">
        <v>1</v>
      </c>
    </row>
    <row r="28" spans="1:11" s="42" customFormat="1" ht="30.75" customHeight="1" x14ac:dyDescent="0.25">
      <c r="A28" s="59">
        <v>2023</v>
      </c>
      <c r="B28" s="48" t="s">
        <v>107</v>
      </c>
      <c r="C28" s="23">
        <v>13</v>
      </c>
      <c r="D28" s="23">
        <v>3</v>
      </c>
      <c r="E28" s="23"/>
      <c r="F28" s="23"/>
      <c r="G28" s="23"/>
      <c r="H28" s="23"/>
      <c r="I28" s="23"/>
      <c r="J28" s="46"/>
      <c r="K28" s="23">
        <v>16</v>
      </c>
    </row>
    <row r="29" spans="1:11" s="42" customFormat="1" ht="27" customHeight="1" x14ac:dyDescent="0.25">
      <c r="A29" s="47">
        <v>2219</v>
      </c>
      <c r="B29" s="48" t="s">
        <v>108</v>
      </c>
      <c r="C29" s="23">
        <v>5</v>
      </c>
      <c r="D29" s="23"/>
      <c r="E29" s="23"/>
      <c r="F29" s="23"/>
      <c r="G29" s="23"/>
      <c r="H29" s="23"/>
      <c r="I29" s="23"/>
      <c r="J29" s="46"/>
      <c r="K29" s="23">
        <v>5</v>
      </c>
    </row>
    <row r="30" spans="1:11" s="42" customFormat="1" ht="27" customHeight="1" x14ac:dyDescent="0.25">
      <c r="A30" s="47">
        <v>2220</v>
      </c>
      <c r="B30" s="48" t="s">
        <v>124</v>
      </c>
      <c r="C30" s="23">
        <v>166</v>
      </c>
      <c r="D30" s="23">
        <v>122</v>
      </c>
      <c r="E30" s="23">
        <v>66</v>
      </c>
      <c r="F30" s="23">
        <v>55</v>
      </c>
      <c r="G30" s="23">
        <v>60</v>
      </c>
      <c r="H30" s="23">
        <v>54</v>
      </c>
      <c r="I30" s="23"/>
      <c r="J30" s="46"/>
      <c r="K30" s="23">
        <v>523</v>
      </c>
    </row>
    <row r="31" spans="1:11" s="42" customFormat="1" ht="27" customHeight="1" x14ac:dyDescent="0.25">
      <c r="A31" s="47">
        <v>2310</v>
      </c>
      <c r="B31" s="48" t="s">
        <v>109</v>
      </c>
      <c r="C31" s="23">
        <v>10</v>
      </c>
      <c r="D31" s="23"/>
      <c r="E31" s="23"/>
      <c r="F31" s="23">
        <v>10</v>
      </c>
      <c r="G31" s="23"/>
      <c r="H31" s="23"/>
      <c r="I31" s="23"/>
      <c r="J31" s="46"/>
      <c r="K31" s="23">
        <v>20</v>
      </c>
    </row>
    <row r="32" spans="1:11" s="42" customFormat="1" ht="27" customHeight="1" x14ac:dyDescent="0.25">
      <c r="A32" s="47">
        <v>2391</v>
      </c>
      <c r="B32" s="48" t="s">
        <v>125</v>
      </c>
      <c r="C32" s="23">
        <v>128</v>
      </c>
      <c r="D32" s="23">
        <v>8</v>
      </c>
      <c r="E32" s="23">
        <v>12</v>
      </c>
      <c r="F32" s="23">
        <v>62</v>
      </c>
      <c r="G32" s="23">
        <v>60</v>
      </c>
      <c r="H32" s="23">
        <v>5</v>
      </c>
      <c r="I32" s="23"/>
      <c r="J32" s="46"/>
      <c r="K32" s="23">
        <v>275</v>
      </c>
    </row>
    <row r="33" spans="1:11" s="42" customFormat="1" ht="27" customHeight="1" x14ac:dyDescent="0.25">
      <c r="A33" s="47">
        <v>2393</v>
      </c>
      <c r="B33" s="48" t="s">
        <v>110</v>
      </c>
      <c r="C33" s="23">
        <v>3</v>
      </c>
      <c r="D33" s="23"/>
      <c r="E33" s="23"/>
      <c r="F33" s="23"/>
      <c r="G33" s="23"/>
      <c r="H33" s="23"/>
      <c r="I33" s="23"/>
      <c r="J33" s="46"/>
      <c r="K33" s="23">
        <v>3</v>
      </c>
    </row>
    <row r="34" spans="1:11" s="42" customFormat="1" ht="27" customHeight="1" x14ac:dyDescent="0.25">
      <c r="A34" s="47">
        <v>2394</v>
      </c>
      <c r="B34" s="48" t="s">
        <v>111</v>
      </c>
      <c r="C34" s="23">
        <v>5</v>
      </c>
      <c r="D34" s="23"/>
      <c r="E34" s="23"/>
      <c r="F34" s="23"/>
      <c r="G34" s="23"/>
      <c r="H34" s="23"/>
      <c r="I34" s="23"/>
      <c r="J34" s="46"/>
      <c r="K34" s="23">
        <v>5</v>
      </c>
    </row>
    <row r="35" spans="1:11" s="42" customFormat="1" ht="27" customHeight="1" x14ac:dyDescent="0.25">
      <c r="A35" s="47">
        <v>2395</v>
      </c>
      <c r="B35" s="48" t="s">
        <v>112</v>
      </c>
      <c r="C35" s="23">
        <v>57</v>
      </c>
      <c r="D35" s="23">
        <v>127</v>
      </c>
      <c r="E35" s="23">
        <v>88</v>
      </c>
      <c r="F35" s="23">
        <v>87</v>
      </c>
      <c r="G35" s="23">
        <v>119</v>
      </c>
      <c r="H35" s="23">
        <v>7</v>
      </c>
      <c r="I35" s="23">
        <v>11</v>
      </c>
      <c r="J35" s="46"/>
      <c r="K35" s="23">
        <v>496</v>
      </c>
    </row>
    <row r="36" spans="1:11" s="42" customFormat="1" ht="27" customHeight="1" x14ac:dyDescent="0.25">
      <c r="A36" s="47">
        <v>2396</v>
      </c>
      <c r="B36" s="48" t="s">
        <v>126</v>
      </c>
      <c r="C36" s="23">
        <v>28</v>
      </c>
      <c r="D36" s="23">
        <v>1</v>
      </c>
      <c r="E36" s="23"/>
      <c r="F36" s="23"/>
      <c r="G36" s="23"/>
      <c r="H36" s="23"/>
      <c r="I36" s="23"/>
      <c r="J36" s="46"/>
      <c r="K36" s="23">
        <v>29</v>
      </c>
    </row>
    <row r="37" spans="1:11" s="42" customFormat="1" ht="20.100000000000001" customHeight="1" x14ac:dyDescent="0.25">
      <c r="A37" s="99" t="s">
        <v>159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s="42" customFormat="1" ht="20.100000000000001" customHeight="1" x14ac:dyDescent="0.25">
      <c r="A38" s="10" t="s">
        <v>175</v>
      </c>
      <c r="B38" s="5"/>
      <c r="C38"/>
      <c r="D38"/>
      <c r="E38"/>
      <c r="F38"/>
      <c r="G38"/>
      <c r="H38"/>
      <c r="I38"/>
      <c r="J38"/>
      <c r="K38"/>
    </row>
    <row r="39" spans="1:11" s="42" customFormat="1" ht="33.75" customHeight="1" x14ac:dyDescent="0.25">
      <c r="A39" s="113" t="s">
        <v>28</v>
      </c>
      <c r="B39" s="114"/>
      <c r="C39" s="77" t="s">
        <v>149</v>
      </c>
      <c r="D39" s="77" t="s">
        <v>146</v>
      </c>
      <c r="E39" s="77" t="s">
        <v>148</v>
      </c>
      <c r="F39" s="77" t="s">
        <v>147</v>
      </c>
      <c r="G39" s="77" t="s">
        <v>150</v>
      </c>
      <c r="H39" s="77" t="s">
        <v>151</v>
      </c>
      <c r="I39" s="77" t="s">
        <v>152</v>
      </c>
      <c r="J39" s="89" t="s">
        <v>153</v>
      </c>
      <c r="K39" s="77" t="s">
        <v>140</v>
      </c>
    </row>
    <row r="40" spans="1:11" s="42" customFormat="1" ht="27" customHeight="1" x14ac:dyDescent="0.25">
      <c r="A40" s="47">
        <v>2431</v>
      </c>
      <c r="B40" s="48" t="s">
        <v>86</v>
      </c>
      <c r="C40" s="23">
        <v>1</v>
      </c>
      <c r="D40" s="23"/>
      <c r="E40" s="23"/>
      <c r="F40" s="23"/>
      <c r="G40" s="23"/>
      <c r="H40" s="23"/>
      <c r="I40" s="23"/>
      <c r="J40" s="46"/>
      <c r="K40" s="23">
        <v>1</v>
      </c>
    </row>
    <row r="41" spans="1:11" s="42" customFormat="1" ht="27" customHeight="1" x14ac:dyDescent="0.25">
      <c r="A41" s="47">
        <v>2511</v>
      </c>
      <c r="B41" s="48" t="s">
        <v>127</v>
      </c>
      <c r="C41" s="23">
        <v>837</v>
      </c>
      <c r="D41" s="23">
        <v>826</v>
      </c>
      <c r="E41" s="23">
        <v>628</v>
      </c>
      <c r="F41" s="23">
        <v>1015</v>
      </c>
      <c r="G41" s="23">
        <v>1529</v>
      </c>
      <c r="H41" s="23">
        <v>562</v>
      </c>
      <c r="I41" s="23">
        <v>29</v>
      </c>
      <c r="J41" s="46"/>
      <c r="K41" s="23">
        <v>5426</v>
      </c>
    </row>
    <row r="42" spans="1:11" s="42" customFormat="1" ht="27" customHeight="1" x14ac:dyDescent="0.25">
      <c r="A42" s="47">
        <v>2512</v>
      </c>
      <c r="B42" s="48" t="s">
        <v>113</v>
      </c>
      <c r="C42" s="23">
        <v>47</v>
      </c>
      <c r="D42" s="23">
        <v>18</v>
      </c>
      <c r="E42" s="23">
        <v>9</v>
      </c>
      <c r="F42" s="23"/>
      <c r="G42" s="23"/>
      <c r="H42" s="23"/>
      <c r="I42" s="23"/>
      <c r="J42" s="46"/>
      <c r="K42" s="23">
        <v>74</v>
      </c>
    </row>
    <row r="43" spans="1:11" s="42" customFormat="1" ht="27" customHeight="1" x14ac:dyDescent="0.25">
      <c r="A43" s="59">
        <v>2593</v>
      </c>
      <c r="B43" s="48" t="s">
        <v>114</v>
      </c>
      <c r="C43" s="23">
        <v>50</v>
      </c>
      <c r="D43" s="23"/>
      <c r="E43" s="23"/>
      <c r="F43" s="23">
        <v>6</v>
      </c>
      <c r="G43" s="23"/>
      <c r="H43" s="23"/>
      <c r="I43" s="23"/>
      <c r="J43" s="46"/>
      <c r="K43" s="23">
        <v>56</v>
      </c>
    </row>
    <row r="44" spans="1:11" s="42" customFormat="1" ht="30" customHeight="1" x14ac:dyDescent="0.25">
      <c r="A44" s="59">
        <v>2599</v>
      </c>
      <c r="B44" s="48" t="s">
        <v>115</v>
      </c>
      <c r="C44" s="23">
        <v>37</v>
      </c>
      <c r="D44" s="23"/>
      <c r="E44" s="23">
        <v>4</v>
      </c>
      <c r="F44" s="23"/>
      <c r="G44" s="23"/>
      <c r="H44" s="23"/>
      <c r="I44" s="23"/>
      <c r="J44" s="46"/>
      <c r="K44" s="23">
        <v>41</v>
      </c>
    </row>
    <row r="45" spans="1:11" s="42" customFormat="1" ht="27" customHeight="1" x14ac:dyDescent="0.25">
      <c r="A45" s="59">
        <v>2660</v>
      </c>
      <c r="B45" s="48" t="s">
        <v>87</v>
      </c>
      <c r="C45" s="23">
        <v>2</v>
      </c>
      <c r="D45" s="23"/>
      <c r="E45" s="23"/>
      <c r="F45" s="23"/>
      <c r="G45" s="23"/>
      <c r="H45" s="23"/>
      <c r="I45" s="23"/>
      <c r="J45" s="46"/>
      <c r="K45" s="23">
        <v>2</v>
      </c>
    </row>
    <row r="46" spans="1:11" s="42" customFormat="1" ht="27" customHeight="1" x14ac:dyDescent="0.25">
      <c r="A46" s="59">
        <v>2670</v>
      </c>
      <c r="B46" s="48" t="s">
        <v>116</v>
      </c>
      <c r="C46" s="23">
        <v>25</v>
      </c>
      <c r="D46" s="23">
        <v>37</v>
      </c>
      <c r="E46" s="23">
        <v>48</v>
      </c>
      <c r="F46" s="23">
        <v>16</v>
      </c>
      <c r="G46" s="23">
        <v>16</v>
      </c>
      <c r="H46" s="23"/>
      <c r="I46" s="23"/>
      <c r="J46" s="46"/>
      <c r="K46" s="23">
        <v>142</v>
      </c>
    </row>
    <row r="47" spans="1:11" s="42" customFormat="1" ht="27" customHeight="1" x14ac:dyDescent="0.25">
      <c r="A47" s="47">
        <v>2750</v>
      </c>
      <c r="B47" s="48" t="s">
        <v>117</v>
      </c>
      <c r="C47" s="23">
        <v>32</v>
      </c>
      <c r="D47" s="23">
        <v>8</v>
      </c>
      <c r="E47" s="23">
        <v>4</v>
      </c>
      <c r="F47" s="23"/>
      <c r="G47" s="23"/>
      <c r="H47" s="23"/>
      <c r="I47" s="23"/>
      <c r="J47" s="46"/>
      <c r="K47" s="23">
        <v>44</v>
      </c>
    </row>
    <row r="48" spans="1:11" s="42" customFormat="1" ht="27.75" customHeight="1" x14ac:dyDescent="0.25">
      <c r="A48" s="59">
        <v>2824</v>
      </c>
      <c r="B48" s="48" t="s">
        <v>118</v>
      </c>
      <c r="C48" s="23">
        <v>2</v>
      </c>
      <c r="D48" s="23"/>
      <c r="E48" s="23"/>
      <c r="F48" s="23"/>
      <c r="G48" s="23"/>
      <c r="H48" s="23"/>
      <c r="I48" s="23"/>
      <c r="J48" s="46"/>
      <c r="K48" s="23">
        <v>2</v>
      </c>
    </row>
    <row r="49" spans="1:11" s="42" customFormat="1" ht="27" customHeight="1" x14ac:dyDescent="0.25">
      <c r="A49" s="47">
        <v>3011</v>
      </c>
      <c r="B49" s="48" t="s">
        <v>121</v>
      </c>
      <c r="C49" s="23">
        <v>6</v>
      </c>
      <c r="D49" s="23"/>
      <c r="E49" s="23"/>
      <c r="F49" s="23"/>
      <c r="G49" s="23"/>
      <c r="H49" s="23"/>
      <c r="I49" s="23"/>
      <c r="J49" s="46"/>
      <c r="K49" s="23">
        <v>6</v>
      </c>
    </row>
    <row r="50" spans="1:11" s="42" customFormat="1" ht="27" customHeight="1" x14ac:dyDescent="0.25">
      <c r="A50" s="47">
        <v>3099</v>
      </c>
      <c r="B50" s="48" t="s">
        <v>88</v>
      </c>
      <c r="C50" s="23">
        <v>1</v>
      </c>
      <c r="D50" s="23"/>
      <c r="E50" s="23"/>
      <c r="F50" s="23"/>
      <c r="G50" s="23"/>
      <c r="H50" s="23"/>
      <c r="I50" s="23"/>
      <c r="J50" s="46"/>
      <c r="K50" s="23">
        <v>1</v>
      </c>
    </row>
    <row r="51" spans="1:11" s="42" customFormat="1" ht="27" customHeight="1" x14ac:dyDescent="0.25">
      <c r="A51" s="47">
        <v>3100</v>
      </c>
      <c r="B51" s="48" t="s">
        <v>119</v>
      </c>
      <c r="C51" s="23">
        <v>291</v>
      </c>
      <c r="D51" s="23">
        <v>897</v>
      </c>
      <c r="E51" s="23">
        <v>840</v>
      </c>
      <c r="F51" s="23">
        <v>907</v>
      </c>
      <c r="G51" s="23">
        <v>547</v>
      </c>
      <c r="H51" s="23">
        <v>270</v>
      </c>
      <c r="I51" s="23"/>
      <c r="J51" s="46"/>
      <c r="K51" s="23">
        <v>3752</v>
      </c>
    </row>
    <row r="52" spans="1:11" s="42" customFormat="1" ht="27" customHeight="1" x14ac:dyDescent="0.25">
      <c r="A52" s="47">
        <v>3290</v>
      </c>
      <c r="B52" s="48" t="s">
        <v>120</v>
      </c>
      <c r="C52" s="23">
        <v>8</v>
      </c>
      <c r="D52" s="23">
        <v>1</v>
      </c>
      <c r="E52" s="23"/>
      <c r="F52" s="23"/>
      <c r="G52" s="23"/>
      <c r="H52" s="23"/>
      <c r="I52" s="23"/>
      <c r="J52" s="46"/>
      <c r="K52" s="23">
        <v>9</v>
      </c>
    </row>
    <row r="53" spans="1:11" s="42" customFormat="1" ht="27" customHeight="1" x14ac:dyDescent="0.25">
      <c r="A53" s="47">
        <v>3600</v>
      </c>
      <c r="B53" s="48" t="s">
        <v>128</v>
      </c>
      <c r="C53" s="23">
        <v>301</v>
      </c>
      <c r="D53" s="23">
        <v>804</v>
      </c>
      <c r="E53" s="23">
        <v>221</v>
      </c>
      <c r="F53" s="23">
        <v>65</v>
      </c>
      <c r="G53" s="23">
        <v>44</v>
      </c>
      <c r="H53" s="23">
        <v>42</v>
      </c>
      <c r="I53" s="23"/>
      <c r="J53" s="46"/>
      <c r="K53" s="23">
        <v>1477</v>
      </c>
    </row>
    <row r="54" spans="1:11" ht="24.95" customHeight="1" x14ac:dyDescent="0.25">
      <c r="A54" s="116" t="s">
        <v>16</v>
      </c>
      <c r="B54" s="116"/>
      <c r="C54" s="85">
        <v>3700</v>
      </c>
      <c r="D54" s="85">
        <v>4447</v>
      </c>
      <c r="E54" s="85">
        <v>3117</v>
      </c>
      <c r="F54" s="85">
        <v>3419</v>
      </c>
      <c r="G54" s="85">
        <v>6646</v>
      </c>
      <c r="H54" s="85">
        <v>4598</v>
      </c>
      <c r="I54" s="85">
        <v>254</v>
      </c>
      <c r="J54" s="85">
        <v>66</v>
      </c>
      <c r="K54" s="85">
        <v>26247</v>
      </c>
    </row>
    <row r="55" spans="1:11" ht="24.95" customHeight="1" x14ac:dyDescent="0.25">
      <c r="A55" s="115" t="s">
        <v>166</v>
      </c>
      <c r="B55" s="115"/>
      <c r="C55" s="88">
        <f>C54/$K$54*100</f>
        <v>14.096849163713948</v>
      </c>
      <c r="D55" s="88">
        <f t="shared" ref="D55:K55" si="0">D54/$K$54*100</f>
        <v>16.942888711090792</v>
      </c>
      <c r="E55" s="88">
        <f t="shared" si="0"/>
        <v>11.875642930620641</v>
      </c>
      <c r="F55" s="88">
        <f t="shared" si="0"/>
        <v>13.026250619118377</v>
      </c>
      <c r="G55" s="88">
        <f t="shared" si="0"/>
        <v>25.320989065416999</v>
      </c>
      <c r="H55" s="88">
        <f t="shared" si="0"/>
        <v>17.518192555339656</v>
      </c>
      <c r="I55" s="88">
        <f t="shared" si="0"/>
        <v>0.96772964529279537</v>
      </c>
      <c r="J55" s="88">
        <f t="shared" si="0"/>
        <v>0.25145730940678934</v>
      </c>
      <c r="K55" s="88">
        <f t="shared" si="0"/>
        <v>100</v>
      </c>
    </row>
    <row r="56" spans="1:11" ht="24.95" customHeight="1" x14ac:dyDescent="0.25">
      <c r="A56" s="115" t="s">
        <v>158</v>
      </c>
      <c r="B56" s="115"/>
      <c r="C56" s="82">
        <f>C55</f>
        <v>14.096849163713948</v>
      </c>
      <c r="D56" s="82">
        <f t="shared" ref="D56:J56" si="1">C56+D55</f>
        <v>31.039737874804739</v>
      </c>
      <c r="E56" s="82">
        <f t="shared" si="1"/>
        <v>42.915380805425379</v>
      </c>
      <c r="F56" s="82">
        <f t="shared" si="1"/>
        <v>55.941631424543758</v>
      </c>
      <c r="G56" s="82">
        <f t="shared" si="1"/>
        <v>81.262620489960753</v>
      </c>
      <c r="H56" s="82">
        <f t="shared" si="1"/>
        <v>98.780813045300405</v>
      </c>
      <c r="I56" s="82">
        <f t="shared" si="1"/>
        <v>99.748542690593197</v>
      </c>
      <c r="J56" s="82">
        <f t="shared" si="1"/>
        <v>99.999999999999986</v>
      </c>
      <c r="K56" s="82"/>
    </row>
  </sheetData>
  <mergeCells count="9">
    <mergeCell ref="A3:B3"/>
    <mergeCell ref="A55:B55"/>
    <mergeCell ref="A56:B56"/>
    <mergeCell ref="A1:K1"/>
    <mergeCell ref="A54:B54"/>
    <mergeCell ref="A37:K37"/>
    <mergeCell ref="A39:B39"/>
    <mergeCell ref="A19:K19"/>
    <mergeCell ref="A21:B21"/>
  </mergeCells>
  <printOptions horizontalCentered="1" verticalCentered="1"/>
  <pageMargins left="0.7" right="0.7" top="0.75" bottom="0.75" header="0.3" footer="0.3"/>
  <pageSetup scale="89" firstPageNumber="22" orientation="landscape" useFirstPageNumber="1" r:id="rId1"/>
  <headerFooter>
    <oddFooter>&amp;C&amp;P</oddFooter>
  </headerFooter>
  <rowBreaks count="2" manualBreakCount="2">
    <brk id="18" max="16383" man="1"/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3399"/>
  </sheetPr>
  <dimension ref="A1:F55"/>
  <sheetViews>
    <sheetView rightToLeft="1" view="pageBreakPreview" topLeftCell="A46" zoomScaleNormal="100" zoomScaleSheetLayoutView="100" workbookViewId="0">
      <selection activeCell="A12" sqref="A12"/>
    </sheetView>
  </sheetViews>
  <sheetFormatPr defaultRowHeight="15.75" x14ac:dyDescent="0.25"/>
  <cols>
    <col min="1" max="1" width="6.375" style="2" customWidth="1"/>
    <col min="2" max="2" width="56.75" style="2" customWidth="1"/>
    <col min="3" max="3" width="12.625" style="2" customWidth="1"/>
    <col min="4" max="4" width="12.125" style="2" customWidth="1"/>
    <col min="5" max="5" width="10.625" style="2" customWidth="1"/>
    <col min="6" max="6" width="12.375" style="2" customWidth="1"/>
  </cols>
  <sheetData>
    <row r="1" spans="1:6" ht="18" x14ac:dyDescent="0.25">
      <c r="A1" s="99" t="s">
        <v>164</v>
      </c>
      <c r="B1" s="99"/>
      <c r="C1" s="99"/>
      <c r="D1" s="99"/>
      <c r="E1" s="99"/>
      <c r="F1" s="99"/>
    </row>
    <row r="2" spans="1:6" ht="18" x14ac:dyDescent="0.25">
      <c r="A2" s="10" t="s">
        <v>172</v>
      </c>
    </row>
    <row r="3" spans="1:6" ht="28.5" customHeight="1" x14ac:dyDescent="0.25">
      <c r="A3" s="113" t="s">
        <v>26</v>
      </c>
      <c r="B3" s="114"/>
      <c r="C3" s="77" t="s">
        <v>162</v>
      </c>
      <c r="D3" s="77" t="s">
        <v>161</v>
      </c>
      <c r="E3" s="77" t="s">
        <v>160</v>
      </c>
      <c r="F3" s="77" t="s">
        <v>16</v>
      </c>
    </row>
    <row r="4" spans="1:6" ht="24.95" customHeight="1" x14ac:dyDescent="0.25">
      <c r="A4" s="47">
        <v>1030</v>
      </c>
      <c r="B4" s="48" t="s">
        <v>49</v>
      </c>
      <c r="C4" s="23">
        <v>22</v>
      </c>
      <c r="D4" s="23"/>
      <c r="E4" s="23"/>
      <c r="F4" s="23">
        <v>22</v>
      </c>
    </row>
    <row r="5" spans="1:6" ht="24.95" customHeight="1" x14ac:dyDescent="0.25">
      <c r="A5" s="47">
        <v>1040</v>
      </c>
      <c r="B5" s="48" t="s">
        <v>90</v>
      </c>
      <c r="C5" s="23">
        <v>249</v>
      </c>
      <c r="D5" s="23">
        <v>165</v>
      </c>
      <c r="E5" s="23">
        <v>4</v>
      </c>
      <c r="F5" s="23">
        <v>418</v>
      </c>
    </row>
    <row r="6" spans="1:6" ht="24.95" customHeight="1" x14ac:dyDescent="0.25">
      <c r="A6" s="47">
        <v>1050</v>
      </c>
      <c r="B6" s="48" t="s">
        <v>91</v>
      </c>
      <c r="C6" s="23"/>
      <c r="D6" s="23">
        <v>29</v>
      </c>
      <c r="E6" s="23"/>
      <c r="F6" s="23">
        <v>29</v>
      </c>
    </row>
    <row r="7" spans="1:6" ht="24.95" customHeight="1" x14ac:dyDescent="0.25">
      <c r="A7" s="47">
        <v>1061</v>
      </c>
      <c r="B7" s="48" t="s">
        <v>92</v>
      </c>
      <c r="C7" s="23">
        <v>245</v>
      </c>
      <c r="D7" s="23">
        <v>89</v>
      </c>
      <c r="E7" s="23">
        <v>31</v>
      </c>
      <c r="F7" s="23">
        <v>365</v>
      </c>
    </row>
    <row r="8" spans="1:6" ht="24.95" customHeight="1" x14ac:dyDescent="0.25">
      <c r="A8" s="47">
        <v>1071</v>
      </c>
      <c r="B8" s="48" t="s">
        <v>93</v>
      </c>
      <c r="C8" s="23">
        <v>4713</v>
      </c>
      <c r="D8" s="23">
        <v>1846</v>
      </c>
      <c r="E8" s="23">
        <v>104</v>
      </c>
      <c r="F8" s="23">
        <v>6663</v>
      </c>
    </row>
    <row r="9" spans="1:6" ht="24.95" customHeight="1" x14ac:dyDescent="0.25">
      <c r="A9" s="47">
        <v>1073</v>
      </c>
      <c r="B9" s="48" t="s">
        <v>94</v>
      </c>
      <c r="C9" s="23">
        <v>619</v>
      </c>
      <c r="D9" s="23">
        <v>407</v>
      </c>
      <c r="E9" s="23">
        <v>2</v>
      </c>
      <c r="F9" s="23">
        <v>1028</v>
      </c>
    </row>
    <row r="10" spans="1:6" ht="24.95" customHeight="1" x14ac:dyDescent="0.25">
      <c r="A10" s="47">
        <v>1079</v>
      </c>
      <c r="B10" s="48" t="s">
        <v>134</v>
      </c>
      <c r="C10" s="23">
        <v>470</v>
      </c>
      <c r="D10" s="23">
        <v>436</v>
      </c>
      <c r="E10" s="23">
        <v>26</v>
      </c>
      <c r="F10" s="23">
        <v>932</v>
      </c>
    </row>
    <row r="11" spans="1:6" ht="24.95" customHeight="1" x14ac:dyDescent="0.25">
      <c r="A11" s="47">
        <v>1080</v>
      </c>
      <c r="B11" s="48" t="s">
        <v>95</v>
      </c>
      <c r="C11" s="23">
        <v>68</v>
      </c>
      <c r="D11" s="23">
        <v>63</v>
      </c>
      <c r="E11" s="23"/>
      <c r="F11" s="23">
        <v>131</v>
      </c>
    </row>
    <row r="12" spans="1:6" ht="27.75" customHeight="1" x14ac:dyDescent="0.25">
      <c r="A12" s="59">
        <v>1104</v>
      </c>
      <c r="B12" s="48" t="s">
        <v>96</v>
      </c>
      <c r="C12" s="23">
        <v>96</v>
      </c>
      <c r="D12" s="23">
        <v>24</v>
      </c>
      <c r="E12" s="23"/>
      <c r="F12" s="23">
        <v>120</v>
      </c>
    </row>
    <row r="13" spans="1:6" ht="24.95" customHeight="1" x14ac:dyDescent="0.25">
      <c r="A13" s="47">
        <v>1392</v>
      </c>
      <c r="B13" s="48" t="s">
        <v>97</v>
      </c>
      <c r="C13" s="23">
        <v>343</v>
      </c>
      <c r="D13" s="23">
        <v>468</v>
      </c>
      <c r="E13" s="23">
        <v>37</v>
      </c>
      <c r="F13" s="23">
        <v>848</v>
      </c>
    </row>
    <row r="14" spans="1:6" ht="24.95" customHeight="1" x14ac:dyDescent="0.25">
      <c r="A14" s="47">
        <v>1410</v>
      </c>
      <c r="B14" s="48" t="s">
        <v>98</v>
      </c>
      <c r="C14" s="23">
        <v>931</v>
      </c>
      <c r="D14" s="23">
        <v>409</v>
      </c>
      <c r="E14" s="23">
        <v>85</v>
      </c>
      <c r="F14" s="23">
        <v>1425</v>
      </c>
    </row>
    <row r="15" spans="1:6" ht="24.95" customHeight="1" x14ac:dyDescent="0.25">
      <c r="A15" s="47">
        <v>1512</v>
      </c>
      <c r="B15" s="48" t="s">
        <v>99</v>
      </c>
      <c r="C15" s="23">
        <v>39</v>
      </c>
      <c r="D15" s="23">
        <v>3</v>
      </c>
      <c r="E15" s="23"/>
      <c r="F15" s="23">
        <v>42</v>
      </c>
    </row>
    <row r="16" spans="1:6" ht="24.95" customHeight="1" x14ac:dyDescent="0.25">
      <c r="A16" s="47">
        <v>1520</v>
      </c>
      <c r="B16" s="48" t="s">
        <v>100</v>
      </c>
      <c r="C16" s="23">
        <v>22</v>
      </c>
      <c r="D16" s="23">
        <v>2</v>
      </c>
      <c r="E16" s="23"/>
      <c r="F16" s="23">
        <v>24</v>
      </c>
    </row>
    <row r="17" spans="1:6" ht="24.95" customHeight="1" x14ac:dyDescent="0.25">
      <c r="A17" s="47">
        <v>1621</v>
      </c>
      <c r="B17" s="48" t="s">
        <v>101</v>
      </c>
      <c r="C17" s="23">
        <v>40</v>
      </c>
      <c r="D17" s="23">
        <v>7</v>
      </c>
      <c r="E17" s="23"/>
      <c r="F17" s="23">
        <v>47</v>
      </c>
    </row>
    <row r="18" spans="1:6" ht="20.100000000000001" customHeight="1" x14ac:dyDescent="0.25">
      <c r="A18" s="99" t="s">
        <v>164</v>
      </c>
      <c r="B18" s="99"/>
      <c r="C18" s="99"/>
      <c r="D18" s="99"/>
      <c r="E18" s="99"/>
      <c r="F18" s="99"/>
    </row>
    <row r="19" spans="1:6" ht="20.100000000000001" customHeight="1" x14ac:dyDescent="0.25">
      <c r="A19" s="10" t="s">
        <v>173</v>
      </c>
    </row>
    <row r="20" spans="1:6" ht="28.5" customHeight="1" x14ac:dyDescent="0.25">
      <c r="A20" s="113" t="s">
        <v>26</v>
      </c>
      <c r="B20" s="114"/>
      <c r="C20" s="77" t="s">
        <v>162</v>
      </c>
      <c r="D20" s="77" t="s">
        <v>161</v>
      </c>
      <c r="E20" s="77" t="s">
        <v>160</v>
      </c>
      <c r="F20" s="77" t="s">
        <v>16</v>
      </c>
    </row>
    <row r="21" spans="1:6" ht="24.95" customHeight="1" x14ac:dyDescent="0.25">
      <c r="A21" s="47">
        <v>1622</v>
      </c>
      <c r="B21" s="48" t="s">
        <v>102</v>
      </c>
      <c r="C21" s="23">
        <v>379</v>
      </c>
      <c r="D21" s="23">
        <v>244</v>
      </c>
      <c r="E21" s="23"/>
      <c r="F21" s="23">
        <v>623</v>
      </c>
    </row>
    <row r="22" spans="1:6" ht="24.95" customHeight="1" x14ac:dyDescent="0.25">
      <c r="A22" s="47">
        <v>1629</v>
      </c>
      <c r="B22" s="48" t="s">
        <v>103</v>
      </c>
      <c r="C22" s="23">
        <v>55</v>
      </c>
      <c r="D22" s="23">
        <v>103</v>
      </c>
      <c r="E22" s="23"/>
      <c r="F22" s="23">
        <v>158</v>
      </c>
    </row>
    <row r="23" spans="1:6" ht="24.95" customHeight="1" x14ac:dyDescent="0.25">
      <c r="A23" s="47">
        <v>1702</v>
      </c>
      <c r="B23" s="48" t="s">
        <v>104</v>
      </c>
      <c r="C23" s="23">
        <v>22</v>
      </c>
      <c r="D23" s="23"/>
      <c r="E23" s="23"/>
      <c r="F23" s="23">
        <v>22</v>
      </c>
    </row>
    <row r="24" spans="1:6" ht="24.95" customHeight="1" x14ac:dyDescent="0.25">
      <c r="A24" s="47">
        <v>1811</v>
      </c>
      <c r="B24" s="48" t="s">
        <v>66</v>
      </c>
      <c r="C24" s="23">
        <v>522</v>
      </c>
      <c r="D24" s="23">
        <v>334</v>
      </c>
      <c r="E24" s="23">
        <v>37</v>
      </c>
      <c r="F24" s="23">
        <v>893</v>
      </c>
    </row>
    <row r="25" spans="1:6" ht="24.95" customHeight="1" x14ac:dyDescent="0.25">
      <c r="A25" s="47">
        <v>2011</v>
      </c>
      <c r="B25" s="48" t="s">
        <v>105</v>
      </c>
      <c r="C25" s="23">
        <v>35</v>
      </c>
      <c r="D25" s="23">
        <v>10</v>
      </c>
      <c r="E25" s="23">
        <v>3</v>
      </c>
      <c r="F25" s="23">
        <v>48</v>
      </c>
    </row>
    <row r="26" spans="1:6" ht="24.95" customHeight="1" x14ac:dyDescent="0.25">
      <c r="A26" s="47">
        <v>2013</v>
      </c>
      <c r="B26" s="48" t="s">
        <v>85</v>
      </c>
      <c r="C26" s="23"/>
      <c r="D26" s="23"/>
      <c r="E26" s="23">
        <v>17</v>
      </c>
      <c r="F26" s="23">
        <v>17</v>
      </c>
    </row>
    <row r="27" spans="1:6" ht="27" customHeight="1" x14ac:dyDescent="0.25">
      <c r="A27" s="47">
        <v>2022</v>
      </c>
      <c r="B27" s="48" t="s">
        <v>106</v>
      </c>
      <c r="C27" s="23">
        <v>22</v>
      </c>
      <c r="D27" s="23"/>
      <c r="E27" s="23"/>
      <c r="F27" s="23">
        <v>22</v>
      </c>
    </row>
    <row r="28" spans="1:6" ht="27" customHeight="1" x14ac:dyDescent="0.25">
      <c r="A28" s="59">
        <v>2023</v>
      </c>
      <c r="B28" s="48" t="s">
        <v>107</v>
      </c>
      <c r="C28" s="23">
        <v>66</v>
      </c>
      <c r="D28" s="23">
        <v>39</v>
      </c>
      <c r="E28" s="23">
        <v>6</v>
      </c>
      <c r="F28" s="23">
        <v>111</v>
      </c>
    </row>
    <row r="29" spans="1:6" ht="24.95" customHeight="1" x14ac:dyDescent="0.25">
      <c r="A29" s="47">
        <v>2219</v>
      </c>
      <c r="B29" s="48" t="s">
        <v>108</v>
      </c>
      <c r="C29" s="23">
        <v>27</v>
      </c>
      <c r="D29" s="23">
        <v>44</v>
      </c>
      <c r="E29" s="23"/>
      <c r="F29" s="23">
        <v>71</v>
      </c>
    </row>
    <row r="30" spans="1:6" ht="24.95" customHeight="1" x14ac:dyDescent="0.25">
      <c r="A30" s="47">
        <v>2220</v>
      </c>
      <c r="B30" s="48" t="s">
        <v>124</v>
      </c>
      <c r="C30" s="23">
        <v>643</v>
      </c>
      <c r="D30" s="23">
        <v>84</v>
      </c>
      <c r="E30" s="23">
        <v>14</v>
      </c>
      <c r="F30" s="23">
        <v>741</v>
      </c>
    </row>
    <row r="31" spans="1:6" ht="24.95" customHeight="1" x14ac:dyDescent="0.25">
      <c r="A31" s="47">
        <v>2310</v>
      </c>
      <c r="B31" s="48" t="s">
        <v>109</v>
      </c>
      <c r="C31" s="23">
        <v>1</v>
      </c>
      <c r="D31" s="23">
        <v>7</v>
      </c>
      <c r="E31" s="23"/>
      <c r="F31" s="23">
        <v>8</v>
      </c>
    </row>
    <row r="32" spans="1:6" ht="24.95" customHeight="1" x14ac:dyDescent="0.25">
      <c r="A32" s="47">
        <v>2391</v>
      </c>
      <c r="B32" s="48" t="s">
        <v>125</v>
      </c>
      <c r="C32" s="23">
        <v>382</v>
      </c>
      <c r="D32" s="23">
        <v>196</v>
      </c>
      <c r="E32" s="23">
        <v>41</v>
      </c>
      <c r="F32" s="23">
        <v>619</v>
      </c>
    </row>
    <row r="33" spans="1:6" ht="24.95" customHeight="1" x14ac:dyDescent="0.25">
      <c r="A33" s="47">
        <v>2393</v>
      </c>
      <c r="B33" s="48" t="s">
        <v>110</v>
      </c>
      <c r="C33" s="23">
        <v>36</v>
      </c>
      <c r="D33" s="23"/>
      <c r="E33" s="23"/>
      <c r="F33" s="23">
        <v>36</v>
      </c>
    </row>
    <row r="34" spans="1:6" ht="24.95" customHeight="1" x14ac:dyDescent="0.25">
      <c r="A34" s="47">
        <v>2394</v>
      </c>
      <c r="B34" s="48" t="s">
        <v>111</v>
      </c>
      <c r="C34" s="23">
        <v>25</v>
      </c>
      <c r="D34" s="23">
        <v>2</v>
      </c>
      <c r="E34" s="23">
        <v>3</v>
      </c>
      <c r="F34" s="23">
        <v>30</v>
      </c>
    </row>
    <row r="35" spans="1:6" ht="24.95" customHeight="1" x14ac:dyDescent="0.25">
      <c r="A35" s="47">
        <v>2395</v>
      </c>
      <c r="B35" s="48" t="s">
        <v>112</v>
      </c>
      <c r="C35" s="23">
        <v>562</v>
      </c>
      <c r="D35" s="23">
        <v>268</v>
      </c>
      <c r="E35" s="23">
        <v>25</v>
      </c>
      <c r="F35" s="23">
        <v>855</v>
      </c>
    </row>
    <row r="36" spans="1:6" ht="20.100000000000001" customHeight="1" x14ac:dyDescent="0.25">
      <c r="A36" s="99" t="s">
        <v>164</v>
      </c>
      <c r="B36" s="99"/>
      <c r="C36" s="99"/>
      <c r="D36" s="99"/>
      <c r="E36" s="99"/>
      <c r="F36" s="99"/>
    </row>
    <row r="37" spans="1:6" ht="20.100000000000001" customHeight="1" x14ac:dyDescent="0.25">
      <c r="A37" s="10" t="s">
        <v>173</v>
      </c>
    </row>
    <row r="38" spans="1:6" ht="29.25" customHeight="1" x14ac:dyDescent="0.25">
      <c r="A38" s="113" t="s">
        <v>26</v>
      </c>
      <c r="B38" s="114"/>
      <c r="C38" s="77" t="s">
        <v>162</v>
      </c>
      <c r="D38" s="77" t="s">
        <v>161</v>
      </c>
      <c r="E38" s="77" t="s">
        <v>160</v>
      </c>
      <c r="F38" s="77" t="s">
        <v>16</v>
      </c>
    </row>
    <row r="39" spans="1:6" ht="24.95" customHeight="1" x14ac:dyDescent="0.25">
      <c r="A39" s="47">
        <v>2396</v>
      </c>
      <c r="B39" s="48" t="s">
        <v>126</v>
      </c>
      <c r="C39" s="23">
        <v>98</v>
      </c>
      <c r="D39" s="23">
        <v>52</v>
      </c>
      <c r="E39" s="23">
        <v>24</v>
      </c>
      <c r="F39" s="23">
        <v>174</v>
      </c>
    </row>
    <row r="40" spans="1:6" ht="24.95" customHeight="1" x14ac:dyDescent="0.25">
      <c r="A40" s="47">
        <v>2431</v>
      </c>
      <c r="B40" s="48" t="s">
        <v>86</v>
      </c>
      <c r="C40" s="23">
        <v>9</v>
      </c>
      <c r="D40" s="23"/>
      <c r="E40" s="23"/>
      <c r="F40" s="23">
        <v>9</v>
      </c>
    </row>
    <row r="41" spans="1:6" ht="24.95" customHeight="1" x14ac:dyDescent="0.25">
      <c r="A41" s="47">
        <v>2511</v>
      </c>
      <c r="B41" s="48" t="s">
        <v>127</v>
      </c>
      <c r="C41" s="23">
        <v>2037</v>
      </c>
      <c r="D41" s="23">
        <v>1052</v>
      </c>
      <c r="E41" s="23">
        <v>204</v>
      </c>
      <c r="F41" s="23">
        <v>3293</v>
      </c>
    </row>
    <row r="42" spans="1:6" ht="24.95" customHeight="1" x14ac:dyDescent="0.25">
      <c r="A42" s="47">
        <v>2512</v>
      </c>
      <c r="B42" s="48" t="s">
        <v>113</v>
      </c>
      <c r="C42" s="23">
        <v>189</v>
      </c>
      <c r="D42" s="23">
        <v>109</v>
      </c>
      <c r="E42" s="23">
        <v>25</v>
      </c>
      <c r="F42" s="23">
        <v>323</v>
      </c>
    </row>
    <row r="43" spans="1:6" ht="24.95" customHeight="1" x14ac:dyDescent="0.25">
      <c r="A43" s="47">
        <v>2593</v>
      </c>
      <c r="B43" s="48" t="s">
        <v>114</v>
      </c>
      <c r="C43" s="23">
        <v>185</v>
      </c>
      <c r="D43" s="23">
        <v>106</v>
      </c>
      <c r="E43" s="23">
        <v>51</v>
      </c>
      <c r="F43" s="23">
        <v>342</v>
      </c>
    </row>
    <row r="44" spans="1:6" ht="24.95" customHeight="1" x14ac:dyDescent="0.25">
      <c r="A44" s="47">
        <v>2599</v>
      </c>
      <c r="B44" s="48" t="s">
        <v>115</v>
      </c>
      <c r="C44" s="23">
        <v>101</v>
      </c>
      <c r="D44" s="23">
        <v>19</v>
      </c>
      <c r="E44" s="23"/>
      <c r="F44" s="23">
        <v>120</v>
      </c>
    </row>
    <row r="45" spans="1:6" ht="24.95" customHeight="1" x14ac:dyDescent="0.25">
      <c r="A45" s="47">
        <v>2660</v>
      </c>
      <c r="B45" s="48" t="s">
        <v>87</v>
      </c>
      <c r="C45" s="23"/>
      <c r="D45" s="23">
        <v>3</v>
      </c>
      <c r="E45" s="23"/>
      <c r="F45" s="23">
        <v>3</v>
      </c>
    </row>
    <row r="46" spans="1:6" ht="24.95" customHeight="1" x14ac:dyDescent="0.25">
      <c r="A46" s="47">
        <v>2670</v>
      </c>
      <c r="B46" s="48" t="s">
        <v>116</v>
      </c>
      <c r="C46" s="23">
        <v>118</v>
      </c>
      <c r="D46" s="23">
        <v>230</v>
      </c>
      <c r="E46" s="23">
        <v>4</v>
      </c>
      <c r="F46" s="23">
        <v>352</v>
      </c>
    </row>
    <row r="47" spans="1:6" ht="24.95" customHeight="1" x14ac:dyDescent="0.25">
      <c r="A47" s="47">
        <v>2750</v>
      </c>
      <c r="B47" s="48" t="s">
        <v>117</v>
      </c>
      <c r="C47" s="23">
        <v>176</v>
      </c>
      <c r="D47" s="23">
        <v>172</v>
      </c>
      <c r="E47" s="23">
        <v>15</v>
      </c>
      <c r="F47" s="23">
        <v>363</v>
      </c>
    </row>
    <row r="48" spans="1:6" ht="24.95" customHeight="1" x14ac:dyDescent="0.25">
      <c r="A48" s="47">
        <v>2824</v>
      </c>
      <c r="B48" s="48" t="s">
        <v>118</v>
      </c>
      <c r="C48" s="23">
        <v>25</v>
      </c>
      <c r="D48" s="23">
        <v>8</v>
      </c>
      <c r="E48" s="23"/>
      <c r="F48" s="23">
        <v>33</v>
      </c>
    </row>
    <row r="49" spans="1:6" ht="24.95" customHeight="1" x14ac:dyDescent="0.25">
      <c r="A49" s="47">
        <v>3011</v>
      </c>
      <c r="B49" s="48" t="s">
        <v>121</v>
      </c>
      <c r="C49" s="23">
        <v>79</v>
      </c>
      <c r="D49" s="23">
        <v>3</v>
      </c>
      <c r="E49" s="23"/>
      <c r="F49" s="23">
        <v>82</v>
      </c>
    </row>
    <row r="50" spans="1:6" ht="24.95" customHeight="1" x14ac:dyDescent="0.25">
      <c r="A50" s="47">
        <v>3099</v>
      </c>
      <c r="B50" s="48" t="s">
        <v>88</v>
      </c>
      <c r="C50" s="23">
        <v>17</v>
      </c>
      <c r="D50" s="23"/>
      <c r="E50" s="23"/>
      <c r="F50" s="23">
        <v>17</v>
      </c>
    </row>
    <row r="51" spans="1:6" ht="24.95" customHeight="1" x14ac:dyDescent="0.25">
      <c r="A51" s="47">
        <v>3100</v>
      </c>
      <c r="B51" s="48" t="s">
        <v>119</v>
      </c>
      <c r="C51" s="23">
        <v>2158</v>
      </c>
      <c r="D51" s="23">
        <v>993</v>
      </c>
      <c r="E51" s="23">
        <v>150</v>
      </c>
      <c r="F51" s="23">
        <v>3301</v>
      </c>
    </row>
    <row r="52" spans="1:6" ht="24.95" customHeight="1" x14ac:dyDescent="0.25">
      <c r="A52" s="47">
        <v>3290</v>
      </c>
      <c r="B52" s="48" t="s">
        <v>120</v>
      </c>
      <c r="C52" s="23">
        <v>55</v>
      </c>
      <c r="D52" s="23">
        <v>64</v>
      </c>
      <c r="E52" s="23">
        <v>24</v>
      </c>
      <c r="F52" s="23">
        <v>143</v>
      </c>
    </row>
    <row r="53" spans="1:6" ht="24.95" customHeight="1" x14ac:dyDescent="0.25">
      <c r="A53" s="47">
        <v>3600</v>
      </c>
      <c r="B53" s="48" t="s">
        <v>128</v>
      </c>
      <c r="C53" s="23">
        <v>908</v>
      </c>
      <c r="D53" s="23">
        <v>397</v>
      </c>
      <c r="E53" s="23">
        <v>39</v>
      </c>
      <c r="F53" s="23">
        <v>1344</v>
      </c>
    </row>
    <row r="54" spans="1:6" ht="24.95" customHeight="1" x14ac:dyDescent="0.25">
      <c r="A54" s="116" t="s">
        <v>16</v>
      </c>
      <c r="B54" s="116"/>
      <c r="C54" s="85">
        <v>16789</v>
      </c>
      <c r="D54" s="85">
        <v>8487</v>
      </c>
      <c r="E54" s="85">
        <v>971</v>
      </c>
      <c r="F54" s="85">
        <v>26247</v>
      </c>
    </row>
    <row r="55" spans="1:6" ht="24.95" customHeight="1" x14ac:dyDescent="0.25">
      <c r="A55" s="115" t="s">
        <v>163</v>
      </c>
      <c r="B55" s="115"/>
      <c r="C55" s="82">
        <f>C54/$F$54*100</f>
        <v>63.965405570160392</v>
      </c>
      <c r="D55" s="82">
        <f t="shared" ref="D55:E55" si="0">D54/$F$54*100</f>
        <v>32.335124014173047</v>
      </c>
      <c r="E55" s="82">
        <f t="shared" si="0"/>
        <v>3.6994704156665525</v>
      </c>
      <c r="F55" s="82">
        <f>SUM(C55:E55)</f>
        <v>100</v>
      </c>
    </row>
  </sheetData>
  <mergeCells count="8">
    <mergeCell ref="A3:B3"/>
    <mergeCell ref="A54:B54"/>
    <mergeCell ref="A55:B55"/>
    <mergeCell ref="A1:F1"/>
    <mergeCell ref="A18:F18"/>
    <mergeCell ref="A20:B20"/>
    <mergeCell ref="A36:F36"/>
    <mergeCell ref="A38:B38"/>
  </mergeCells>
  <pageMargins left="0.7" right="0.7" top="0.75" bottom="0.75" header="0.3" footer="0.3"/>
  <pageSetup firstPageNumber="25" orientation="landscape" useFirstPageNumber="1" r:id="rId1"/>
  <headerFooter>
    <oddFooter>&amp;C&amp;P</oddFooter>
  </headerFooter>
  <rowBreaks count="2" manualBreakCount="2">
    <brk id="17" max="16383" man="1"/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3399"/>
  </sheetPr>
  <dimension ref="A1:O585"/>
  <sheetViews>
    <sheetView rightToLeft="1" tabSelected="1" view="pageBreakPreview" topLeftCell="A577" zoomScaleNormal="100" zoomScaleSheetLayoutView="100" workbookViewId="0">
      <selection activeCell="B302" sqref="B302:E302"/>
    </sheetView>
  </sheetViews>
  <sheetFormatPr defaultRowHeight="15.75" x14ac:dyDescent="0.25"/>
  <cols>
    <col min="1" max="1" width="5.875" customWidth="1"/>
    <col min="2" max="2" width="4.5" style="17" customWidth="1"/>
    <col min="3" max="3" width="17.375" style="18" customWidth="1"/>
    <col min="4" max="4" width="4.5" style="62" customWidth="1"/>
    <col min="5" max="5" width="24.125" style="63" customWidth="1"/>
    <col min="6" max="6" width="6.5" customWidth="1"/>
    <col min="7" max="7" width="7.125" customWidth="1"/>
    <col min="8" max="8" width="11.375" customWidth="1"/>
    <col min="9" max="9" width="7.125" customWidth="1"/>
    <col min="10" max="10" width="6.75" customWidth="1"/>
    <col min="11" max="11" width="4.375" customWidth="1"/>
    <col min="12" max="12" width="4.75" customWidth="1"/>
    <col min="13" max="13" width="12.25" customWidth="1"/>
    <col min="14" max="14" width="12.375" customWidth="1"/>
    <col min="15" max="15" width="11.75" customWidth="1"/>
    <col min="16" max="16" width="15.75" customWidth="1"/>
  </cols>
  <sheetData>
    <row r="1" spans="1:15" ht="18" x14ac:dyDescent="0.25">
      <c r="A1" s="99" t="s">
        <v>139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8" x14ac:dyDescent="0.25">
      <c r="A2" s="10" t="s">
        <v>170</v>
      </c>
      <c r="B2" s="64"/>
      <c r="O2" s="7" t="s">
        <v>129</v>
      </c>
    </row>
    <row r="3" spans="1:15" ht="38.25" x14ac:dyDescent="0.25">
      <c r="A3" s="90" t="s">
        <v>0</v>
      </c>
      <c r="B3" s="120" t="s">
        <v>27</v>
      </c>
      <c r="C3" s="121"/>
      <c r="D3" s="120" t="s">
        <v>28</v>
      </c>
      <c r="E3" s="121"/>
      <c r="F3" s="90" t="s">
        <v>3</v>
      </c>
      <c r="G3" s="90" t="s">
        <v>178</v>
      </c>
      <c r="H3" s="90" t="s">
        <v>137</v>
      </c>
      <c r="I3" s="90" t="s">
        <v>179</v>
      </c>
      <c r="J3" s="90" t="s">
        <v>180</v>
      </c>
      <c r="K3" s="90" t="s">
        <v>17</v>
      </c>
      <c r="L3" s="90" t="s">
        <v>1</v>
      </c>
      <c r="M3" s="90" t="s">
        <v>24</v>
      </c>
      <c r="N3" s="90" t="s">
        <v>25</v>
      </c>
      <c r="O3" s="90" t="s">
        <v>2</v>
      </c>
    </row>
    <row r="4" spans="1:15" ht="15.75" customHeight="1" x14ac:dyDescent="0.25">
      <c r="A4" s="117" t="s">
        <v>142</v>
      </c>
      <c r="B4" s="65">
        <v>10</v>
      </c>
      <c r="C4" s="91" t="s">
        <v>29</v>
      </c>
      <c r="D4" s="66">
        <v>1030</v>
      </c>
      <c r="E4" s="93" t="s">
        <v>49</v>
      </c>
      <c r="F4" s="67">
        <v>1</v>
      </c>
      <c r="G4" s="67">
        <v>2</v>
      </c>
      <c r="H4" s="67">
        <v>4160</v>
      </c>
      <c r="I4" s="67">
        <v>1</v>
      </c>
      <c r="J4" s="67">
        <v>3</v>
      </c>
      <c r="K4" s="67">
        <v>0</v>
      </c>
      <c r="L4" s="67">
        <v>0</v>
      </c>
      <c r="M4" s="67">
        <v>116992</v>
      </c>
      <c r="N4" s="67">
        <v>87952</v>
      </c>
      <c r="O4" s="68">
        <v>29040</v>
      </c>
    </row>
    <row r="5" spans="1:15" x14ac:dyDescent="0.25">
      <c r="A5" s="118"/>
      <c r="B5" s="61"/>
      <c r="C5" s="36"/>
      <c r="D5" s="35">
        <v>1040</v>
      </c>
      <c r="E5" s="94" t="s">
        <v>50</v>
      </c>
      <c r="F5" s="37">
        <v>32</v>
      </c>
      <c r="G5" s="37">
        <v>66</v>
      </c>
      <c r="H5" s="37">
        <v>131278</v>
      </c>
      <c r="I5" s="37">
        <v>40</v>
      </c>
      <c r="J5" s="37">
        <v>106</v>
      </c>
      <c r="K5" s="37">
        <v>0</v>
      </c>
      <c r="L5" s="37">
        <v>0</v>
      </c>
      <c r="M5" s="37">
        <v>4413479</v>
      </c>
      <c r="N5" s="37">
        <v>3597499</v>
      </c>
      <c r="O5" s="69">
        <v>815980</v>
      </c>
    </row>
    <row r="6" spans="1:15" x14ac:dyDescent="0.25">
      <c r="A6" s="118"/>
      <c r="B6" s="61"/>
      <c r="C6" s="36"/>
      <c r="D6" s="35">
        <v>1050</v>
      </c>
      <c r="E6" s="94" t="s">
        <v>51</v>
      </c>
      <c r="F6" s="37">
        <v>1</v>
      </c>
      <c r="G6" s="37">
        <v>9</v>
      </c>
      <c r="H6" s="37">
        <v>25600</v>
      </c>
      <c r="I6" s="37">
        <v>1</v>
      </c>
      <c r="J6" s="37">
        <v>10</v>
      </c>
      <c r="K6" s="37">
        <v>0</v>
      </c>
      <c r="L6" s="37">
        <v>0</v>
      </c>
      <c r="M6" s="37">
        <v>90376</v>
      </c>
      <c r="N6" s="37">
        <v>58720</v>
      </c>
      <c r="O6" s="69">
        <v>31656</v>
      </c>
    </row>
    <row r="7" spans="1:15" x14ac:dyDescent="0.25">
      <c r="A7" s="118"/>
      <c r="B7" s="61"/>
      <c r="C7" s="36"/>
      <c r="D7" s="35">
        <v>1071</v>
      </c>
      <c r="E7" s="94" t="s">
        <v>53</v>
      </c>
      <c r="F7" s="37">
        <v>322</v>
      </c>
      <c r="G7" s="37">
        <v>1131</v>
      </c>
      <c r="H7" s="37">
        <v>4522292</v>
      </c>
      <c r="I7" s="37">
        <v>352</v>
      </c>
      <c r="J7" s="37">
        <v>1483</v>
      </c>
      <c r="K7" s="37">
        <v>86</v>
      </c>
      <c r="L7" s="37">
        <v>57</v>
      </c>
      <c r="M7" s="37">
        <v>23993411</v>
      </c>
      <c r="N7" s="37">
        <v>12750715</v>
      </c>
      <c r="O7" s="69">
        <v>11242696</v>
      </c>
    </row>
    <row r="8" spans="1:15" x14ac:dyDescent="0.25">
      <c r="A8" s="118"/>
      <c r="B8" s="61"/>
      <c r="C8" s="36"/>
      <c r="D8" s="35">
        <v>1073</v>
      </c>
      <c r="E8" s="94" t="s">
        <v>54</v>
      </c>
      <c r="F8" s="37">
        <v>44</v>
      </c>
      <c r="G8" s="37">
        <v>158</v>
      </c>
      <c r="H8" s="37">
        <v>290734</v>
      </c>
      <c r="I8" s="37">
        <v>44</v>
      </c>
      <c r="J8" s="37">
        <v>202</v>
      </c>
      <c r="K8" s="37">
        <v>0</v>
      </c>
      <c r="L8" s="37">
        <v>0</v>
      </c>
      <c r="M8" s="37">
        <v>2767500</v>
      </c>
      <c r="N8" s="37">
        <v>2152958</v>
      </c>
      <c r="O8" s="69">
        <v>614542</v>
      </c>
    </row>
    <row r="9" spans="1:15" ht="24" x14ac:dyDescent="0.25">
      <c r="A9" s="118"/>
      <c r="B9" s="61"/>
      <c r="C9" s="36"/>
      <c r="D9" s="35">
        <v>1079</v>
      </c>
      <c r="E9" s="94" t="s">
        <v>55</v>
      </c>
      <c r="F9" s="37">
        <v>49</v>
      </c>
      <c r="G9" s="37">
        <v>73</v>
      </c>
      <c r="H9" s="37">
        <v>117371</v>
      </c>
      <c r="I9" s="37">
        <v>64</v>
      </c>
      <c r="J9" s="37">
        <v>137</v>
      </c>
      <c r="K9" s="37">
        <v>0</v>
      </c>
      <c r="L9" s="37">
        <v>0</v>
      </c>
      <c r="M9" s="37">
        <v>1054962</v>
      </c>
      <c r="N9" s="37">
        <v>531833</v>
      </c>
      <c r="O9" s="69">
        <v>523129</v>
      </c>
    </row>
    <row r="10" spans="1:15" x14ac:dyDescent="0.25">
      <c r="A10" s="118"/>
      <c r="B10" s="19"/>
      <c r="C10" s="19"/>
      <c r="D10" s="14" t="s">
        <v>140</v>
      </c>
      <c r="E10" s="60"/>
      <c r="F10" s="13">
        <v>449</v>
      </c>
      <c r="G10" s="14">
        <v>1439</v>
      </c>
      <c r="H10" s="14">
        <v>5091435</v>
      </c>
      <c r="I10" s="14">
        <v>502</v>
      </c>
      <c r="J10" s="14">
        <v>1941</v>
      </c>
      <c r="K10" s="14">
        <v>86</v>
      </c>
      <c r="L10" s="14">
        <v>57</v>
      </c>
      <c r="M10" s="14">
        <v>32436720</v>
      </c>
      <c r="N10" s="14">
        <v>19179677</v>
      </c>
      <c r="O10" s="15">
        <v>13257043</v>
      </c>
    </row>
    <row r="11" spans="1:15" ht="24" x14ac:dyDescent="0.25">
      <c r="A11" s="118"/>
      <c r="B11" s="61">
        <v>11</v>
      </c>
      <c r="C11" s="36" t="s">
        <v>30</v>
      </c>
      <c r="D11" s="35">
        <v>1104</v>
      </c>
      <c r="E11" s="94" t="s">
        <v>57</v>
      </c>
      <c r="F11" s="37">
        <v>2</v>
      </c>
      <c r="G11" s="37">
        <v>15</v>
      </c>
      <c r="H11" s="37">
        <v>52000</v>
      </c>
      <c r="I11" s="37">
        <v>1</v>
      </c>
      <c r="J11" s="37">
        <v>16</v>
      </c>
      <c r="K11" s="37">
        <v>0</v>
      </c>
      <c r="L11" s="37">
        <v>0</v>
      </c>
      <c r="M11" s="37">
        <v>668200</v>
      </c>
      <c r="N11" s="37">
        <v>469200</v>
      </c>
      <c r="O11" s="69">
        <v>199000</v>
      </c>
    </row>
    <row r="12" spans="1:15" x14ac:dyDescent="0.25">
      <c r="A12" s="118"/>
      <c r="B12" s="19"/>
      <c r="C12" s="19"/>
      <c r="D12" s="14" t="s">
        <v>140</v>
      </c>
      <c r="E12" s="60"/>
      <c r="F12" s="13">
        <v>2</v>
      </c>
      <c r="G12" s="14">
        <v>15</v>
      </c>
      <c r="H12" s="14">
        <v>52000</v>
      </c>
      <c r="I12" s="14">
        <v>1</v>
      </c>
      <c r="J12" s="14">
        <v>16</v>
      </c>
      <c r="K12" s="14">
        <v>0</v>
      </c>
      <c r="L12" s="14">
        <v>0</v>
      </c>
      <c r="M12" s="14">
        <v>668200</v>
      </c>
      <c r="N12" s="14">
        <v>469200</v>
      </c>
      <c r="O12" s="15">
        <v>199000</v>
      </c>
    </row>
    <row r="13" spans="1:15" x14ac:dyDescent="0.25">
      <c r="A13" s="118"/>
      <c r="B13" s="61">
        <v>13</v>
      </c>
      <c r="C13" s="36" t="s">
        <v>31</v>
      </c>
      <c r="D13" s="35">
        <v>1392</v>
      </c>
      <c r="E13" s="94" t="s">
        <v>58</v>
      </c>
      <c r="F13" s="37">
        <v>16</v>
      </c>
      <c r="G13" s="37">
        <v>59</v>
      </c>
      <c r="H13" s="37">
        <v>114751</v>
      </c>
      <c r="I13" s="37">
        <v>34</v>
      </c>
      <c r="J13" s="37">
        <v>93</v>
      </c>
      <c r="K13" s="37">
        <v>0</v>
      </c>
      <c r="L13" s="37">
        <v>0</v>
      </c>
      <c r="M13" s="37">
        <v>727601</v>
      </c>
      <c r="N13" s="37">
        <v>598699</v>
      </c>
      <c r="O13" s="69">
        <v>128902</v>
      </c>
    </row>
    <row r="14" spans="1:15" s="3" customFormat="1" x14ac:dyDescent="0.25">
      <c r="A14" s="118"/>
      <c r="B14" s="19"/>
      <c r="C14" s="19"/>
      <c r="D14" s="14" t="s">
        <v>140</v>
      </c>
      <c r="E14" s="60"/>
      <c r="F14" s="13">
        <v>16</v>
      </c>
      <c r="G14" s="14">
        <v>59</v>
      </c>
      <c r="H14" s="14">
        <v>114751</v>
      </c>
      <c r="I14" s="14">
        <v>34</v>
      </c>
      <c r="J14" s="14">
        <v>93</v>
      </c>
      <c r="K14" s="14">
        <v>0</v>
      </c>
      <c r="L14" s="14">
        <v>0</v>
      </c>
      <c r="M14" s="14">
        <v>727601</v>
      </c>
      <c r="N14" s="14">
        <v>598699</v>
      </c>
      <c r="O14" s="15">
        <v>128902</v>
      </c>
    </row>
    <row r="15" spans="1:15" ht="24" x14ac:dyDescent="0.25">
      <c r="A15" s="118"/>
      <c r="B15" s="61">
        <v>14</v>
      </c>
      <c r="C15" s="36" t="s">
        <v>32</v>
      </c>
      <c r="D15" s="35">
        <v>1410</v>
      </c>
      <c r="E15" s="94" t="s">
        <v>59</v>
      </c>
      <c r="F15" s="37">
        <v>120</v>
      </c>
      <c r="G15" s="37">
        <v>120</v>
      </c>
      <c r="H15" s="37">
        <v>196350</v>
      </c>
      <c r="I15" s="37">
        <v>140</v>
      </c>
      <c r="J15" s="37">
        <v>260</v>
      </c>
      <c r="K15" s="37">
        <v>0</v>
      </c>
      <c r="L15" s="37">
        <v>0</v>
      </c>
      <c r="M15" s="37">
        <v>1140020</v>
      </c>
      <c r="N15" s="37">
        <v>551763</v>
      </c>
      <c r="O15" s="69">
        <v>588257</v>
      </c>
    </row>
    <row r="16" spans="1:15" s="3" customFormat="1" x14ac:dyDescent="0.25">
      <c r="A16" s="118"/>
      <c r="B16" s="19"/>
      <c r="C16" s="19"/>
      <c r="D16" s="14" t="s">
        <v>140</v>
      </c>
      <c r="E16" s="60"/>
      <c r="F16" s="13">
        <v>120</v>
      </c>
      <c r="G16" s="14">
        <v>120</v>
      </c>
      <c r="H16" s="14">
        <v>196350</v>
      </c>
      <c r="I16" s="14">
        <v>140</v>
      </c>
      <c r="J16" s="14">
        <v>260</v>
      </c>
      <c r="K16" s="14">
        <v>0</v>
      </c>
      <c r="L16" s="14">
        <v>0</v>
      </c>
      <c r="M16" s="14">
        <v>1140020</v>
      </c>
      <c r="N16" s="14">
        <v>551763</v>
      </c>
      <c r="O16" s="15">
        <v>588257</v>
      </c>
    </row>
    <row r="17" spans="1:15" ht="36" customHeight="1" x14ac:dyDescent="0.25">
      <c r="A17" s="118"/>
      <c r="B17" s="61">
        <v>16</v>
      </c>
      <c r="C17" s="91" t="s">
        <v>34</v>
      </c>
      <c r="D17" s="35">
        <v>1621</v>
      </c>
      <c r="E17" s="94" t="s">
        <v>62</v>
      </c>
      <c r="F17" s="37">
        <v>3</v>
      </c>
      <c r="G17" s="37">
        <v>17</v>
      </c>
      <c r="H17" s="37">
        <v>30600</v>
      </c>
      <c r="I17" s="37">
        <v>4</v>
      </c>
      <c r="J17" s="37">
        <v>21</v>
      </c>
      <c r="K17" s="37">
        <v>4</v>
      </c>
      <c r="L17" s="37">
        <v>0</v>
      </c>
      <c r="M17" s="37">
        <v>363600</v>
      </c>
      <c r="N17" s="37">
        <v>209439</v>
      </c>
      <c r="O17" s="69">
        <v>154161</v>
      </c>
    </row>
    <row r="18" spans="1:15" ht="24" x14ac:dyDescent="0.25">
      <c r="A18" s="118"/>
      <c r="B18" s="61"/>
      <c r="C18" s="36"/>
      <c r="D18" s="35">
        <v>1622</v>
      </c>
      <c r="E18" s="94" t="s">
        <v>63</v>
      </c>
      <c r="F18" s="37">
        <v>24</v>
      </c>
      <c r="G18" s="37">
        <v>24</v>
      </c>
      <c r="H18" s="37">
        <v>72000</v>
      </c>
      <c r="I18" s="37">
        <v>56</v>
      </c>
      <c r="J18" s="37">
        <v>80</v>
      </c>
      <c r="K18" s="37">
        <v>0</v>
      </c>
      <c r="L18" s="37">
        <v>0</v>
      </c>
      <c r="M18" s="37">
        <v>912000</v>
      </c>
      <c r="N18" s="37">
        <v>509712</v>
      </c>
      <c r="O18" s="69">
        <v>402288</v>
      </c>
    </row>
    <row r="19" spans="1:15" ht="24" x14ac:dyDescent="0.25">
      <c r="A19" s="118"/>
      <c r="B19" s="61"/>
      <c r="C19" s="92"/>
      <c r="D19" s="35">
        <v>1629</v>
      </c>
      <c r="E19" s="94" t="s">
        <v>64</v>
      </c>
      <c r="F19" s="37">
        <v>2</v>
      </c>
      <c r="G19" s="37">
        <v>1</v>
      </c>
      <c r="H19" s="37">
        <v>300</v>
      </c>
      <c r="I19" s="37">
        <v>3</v>
      </c>
      <c r="J19" s="37">
        <v>4</v>
      </c>
      <c r="K19" s="37">
        <v>0</v>
      </c>
      <c r="L19" s="37">
        <v>0</v>
      </c>
      <c r="M19" s="37">
        <v>26136</v>
      </c>
      <c r="N19" s="37">
        <v>19336</v>
      </c>
      <c r="O19" s="69">
        <v>6800</v>
      </c>
    </row>
    <row r="20" spans="1:15" s="3" customFormat="1" x14ac:dyDescent="0.25">
      <c r="A20" s="118"/>
      <c r="B20" s="19"/>
      <c r="C20" s="19"/>
      <c r="D20" s="14" t="s">
        <v>140</v>
      </c>
      <c r="E20" s="60"/>
      <c r="F20" s="13">
        <v>29</v>
      </c>
      <c r="G20" s="14">
        <v>42</v>
      </c>
      <c r="H20" s="14">
        <v>102900</v>
      </c>
      <c r="I20" s="14">
        <v>63</v>
      </c>
      <c r="J20" s="14">
        <v>105</v>
      </c>
      <c r="K20" s="14">
        <v>4</v>
      </c>
      <c r="L20" s="14">
        <v>0</v>
      </c>
      <c r="M20" s="14">
        <v>1301736</v>
      </c>
      <c r="N20" s="14">
        <v>738487</v>
      </c>
      <c r="O20" s="15">
        <v>563249</v>
      </c>
    </row>
    <row r="21" spans="1:15" ht="24" x14ac:dyDescent="0.25">
      <c r="A21" s="118"/>
      <c r="B21" s="61">
        <v>17</v>
      </c>
      <c r="C21" s="36" t="s">
        <v>35</v>
      </c>
      <c r="D21" s="35">
        <v>1702</v>
      </c>
      <c r="E21" s="94" t="s">
        <v>65</v>
      </c>
      <c r="F21" s="37">
        <v>1</v>
      </c>
      <c r="G21" s="37">
        <v>5</v>
      </c>
      <c r="H21" s="37">
        <v>16000</v>
      </c>
      <c r="I21" s="37">
        <v>2</v>
      </c>
      <c r="J21" s="37">
        <v>7</v>
      </c>
      <c r="K21" s="37">
        <v>0</v>
      </c>
      <c r="L21" s="37">
        <v>0</v>
      </c>
      <c r="M21" s="37">
        <v>46800</v>
      </c>
      <c r="N21" s="37">
        <v>12984</v>
      </c>
      <c r="O21" s="69">
        <v>33816</v>
      </c>
    </row>
    <row r="22" spans="1:15" s="3" customFormat="1" x14ac:dyDescent="0.25">
      <c r="A22" s="118"/>
      <c r="B22" s="19"/>
      <c r="C22" s="19"/>
      <c r="D22" s="14" t="s">
        <v>140</v>
      </c>
      <c r="E22" s="60"/>
      <c r="F22" s="13">
        <v>1</v>
      </c>
      <c r="G22" s="14">
        <v>5</v>
      </c>
      <c r="H22" s="14">
        <v>16000</v>
      </c>
      <c r="I22" s="14">
        <v>2</v>
      </c>
      <c r="J22" s="14">
        <v>7</v>
      </c>
      <c r="K22" s="14">
        <v>0</v>
      </c>
      <c r="L22" s="14">
        <v>0</v>
      </c>
      <c r="M22" s="14">
        <v>46800</v>
      </c>
      <c r="N22" s="14">
        <v>12984</v>
      </c>
      <c r="O22" s="15">
        <v>33816</v>
      </c>
    </row>
    <row r="23" spans="1:15" ht="27" customHeight="1" x14ac:dyDescent="0.25">
      <c r="A23" s="118"/>
      <c r="B23" s="61">
        <v>18</v>
      </c>
      <c r="C23" s="36" t="s">
        <v>36</v>
      </c>
      <c r="D23" s="35">
        <v>1811</v>
      </c>
      <c r="E23" s="94" t="s">
        <v>66</v>
      </c>
      <c r="F23" s="37">
        <v>18</v>
      </c>
      <c r="G23" s="37">
        <v>12</v>
      </c>
      <c r="H23" s="37">
        <v>27483</v>
      </c>
      <c r="I23" s="37">
        <v>29</v>
      </c>
      <c r="J23" s="37">
        <v>41</v>
      </c>
      <c r="K23" s="37">
        <v>0</v>
      </c>
      <c r="L23" s="37">
        <v>0</v>
      </c>
      <c r="M23" s="37">
        <v>464395</v>
      </c>
      <c r="N23" s="37">
        <v>321980</v>
      </c>
      <c r="O23" s="69">
        <v>142415</v>
      </c>
    </row>
    <row r="24" spans="1:15" s="3" customFormat="1" x14ac:dyDescent="0.25">
      <c r="A24" s="119"/>
      <c r="B24" s="19"/>
      <c r="C24" s="19"/>
      <c r="D24" s="14" t="s">
        <v>140</v>
      </c>
      <c r="E24" s="60"/>
      <c r="F24" s="13">
        <v>18</v>
      </c>
      <c r="G24" s="14">
        <v>12</v>
      </c>
      <c r="H24" s="14">
        <v>27483</v>
      </c>
      <c r="I24" s="14">
        <v>29</v>
      </c>
      <c r="J24" s="14">
        <v>41</v>
      </c>
      <c r="K24" s="14">
        <v>0</v>
      </c>
      <c r="L24" s="14">
        <v>0</v>
      </c>
      <c r="M24" s="14">
        <v>464395</v>
      </c>
      <c r="N24" s="14">
        <v>321980</v>
      </c>
      <c r="O24" s="15">
        <v>142415</v>
      </c>
    </row>
    <row r="25" spans="1:15" s="3" customFormat="1" ht="18" x14ac:dyDescent="0.25">
      <c r="A25" s="99" t="s">
        <v>139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</row>
    <row r="26" spans="1:15" s="3" customFormat="1" ht="18" x14ac:dyDescent="0.25">
      <c r="A26" s="10" t="s">
        <v>171</v>
      </c>
      <c r="B26" s="64"/>
      <c r="C26" s="18"/>
      <c r="D26" s="62"/>
      <c r="E26" s="63"/>
      <c r="F26"/>
      <c r="G26"/>
      <c r="H26"/>
      <c r="I26"/>
      <c r="J26"/>
      <c r="K26"/>
      <c r="L26"/>
      <c r="M26"/>
      <c r="N26"/>
      <c r="O26" s="7" t="s">
        <v>129</v>
      </c>
    </row>
    <row r="27" spans="1:15" s="3" customFormat="1" ht="38.25" x14ac:dyDescent="0.25">
      <c r="A27" s="90" t="s">
        <v>0</v>
      </c>
      <c r="B27" s="120" t="s">
        <v>27</v>
      </c>
      <c r="C27" s="121"/>
      <c r="D27" s="120" t="s">
        <v>28</v>
      </c>
      <c r="E27" s="121"/>
      <c r="F27" s="90" t="s">
        <v>3</v>
      </c>
      <c r="G27" s="90" t="s">
        <v>178</v>
      </c>
      <c r="H27" s="90" t="s">
        <v>137</v>
      </c>
      <c r="I27" s="90" t="s">
        <v>179</v>
      </c>
      <c r="J27" s="90" t="s">
        <v>180</v>
      </c>
      <c r="K27" s="90" t="s">
        <v>17</v>
      </c>
      <c r="L27" s="90" t="s">
        <v>1</v>
      </c>
      <c r="M27" s="90" t="s">
        <v>24</v>
      </c>
      <c r="N27" s="90" t="s">
        <v>25</v>
      </c>
      <c r="O27" s="90" t="s">
        <v>2</v>
      </c>
    </row>
    <row r="28" spans="1:15" ht="23.25" customHeight="1" x14ac:dyDescent="0.25">
      <c r="A28" s="117" t="s">
        <v>4</v>
      </c>
      <c r="B28" s="65">
        <v>20</v>
      </c>
      <c r="C28" s="91" t="s">
        <v>37</v>
      </c>
      <c r="D28" s="66">
        <v>2011</v>
      </c>
      <c r="E28" s="93" t="s">
        <v>67</v>
      </c>
      <c r="F28" s="67">
        <v>4</v>
      </c>
      <c r="G28" s="67">
        <v>32</v>
      </c>
      <c r="H28" s="67">
        <v>54000</v>
      </c>
      <c r="I28" s="67">
        <v>3</v>
      </c>
      <c r="J28" s="67">
        <v>35</v>
      </c>
      <c r="K28" s="67">
        <v>0</v>
      </c>
      <c r="L28" s="67">
        <v>0</v>
      </c>
      <c r="M28" s="67">
        <v>226563</v>
      </c>
      <c r="N28" s="67">
        <v>63934</v>
      </c>
      <c r="O28" s="68">
        <v>162629</v>
      </c>
    </row>
    <row r="29" spans="1:15" s="3" customFormat="1" x14ac:dyDescent="0.25">
      <c r="A29" s="118"/>
      <c r="B29" s="19"/>
      <c r="C29" s="19"/>
      <c r="D29" s="14" t="s">
        <v>140</v>
      </c>
      <c r="E29" s="60"/>
      <c r="F29" s="13">
        <v>4</v>
      </c>
      <c r="G29" s="14">
        <v>32</v>
      </c>
      <c r="H29" s="14">
        <v>54000</v>
      </c>
      <c r="I29" s="14">
        <v>3</v>
      </c>
      <c r="J29" s="14">
        <v>35</v>
      </c>
      <c r="K29" s="14">
        <v>0</v>
      </c>
      <c r="L29" s="14">
        <v>0</v>
      </c>
      <c r="M29" s="14">
        <v>226563</v>
      </c>
      <c r="N29" s="14">
        <v>63934</v>
      </c>
      <c r="O29" s="15">
        <v>162629</v>
      </c>
    </row>
    <row r="30" spans="1:15" x14ac:dyDescent="0.25">
      <c r="A30" s="118"/>
      <c r="B30" s="61">
        <v>22</v>
      </c>
      <c r="C30" s="36" t="s">
        <v>38</v>
      </c>
      <c r="D30" s="35">
        <v>2220</v>
      </c>
      <c r="E30" s="94" t="s">
        <v>70</v>
      </c>
      <c r="F30" s="37">
        <v>91</v>
      </c>
      <c r="G30" s="37">
        <v>191</v>
      </c>
      <c r="H30" s="37">
        <v>298948</v>
      </c>
      <c r="I30" s="37">
        <v>91</v>
      </c>
      <c r="J30" s="37">
        <v>282</v>
      </c>
      <c r="K30" s="37">
        <v>0</v>
      </c>
      <c r="L30" s="37">
        <v>0</v>
      </c>
      <c r="M30" s="37">
        <v>3085229</v>
      </c>
      <c r="N30" s="37">
        <v>2343338</v>
      </c>
      <c r="O30" s="69">
        <v>741891</v>
      </c>
    </row>
    <row r="31" spans="1:15" s="3" customFormat="1" x14ac:dyDescent="0.25">
      <c r="A31" s="118"/>
      <c r="B31" s="19"/>
      <c r="C31" s="19"/>
      <c r="D31" s="14" t="s">
        <v>140</v>
      </c>
      <c r="E31" s="60"/>
      <c r="F31" s="13">
        <v>91</v>
      </c>
      <c r="G31" s="14">
        <v>191</v>
      </c>
      <c r="H31" s="14">
        <v>298948</v>
      </c>
      <c r="I31" s="14">
        <v>91</v>
      </c>
      <c r="J31" s="14">
        <v>282</v>
      </c>
      <c r="K31" s="14">
        <v>0</v>
      </c>
      <c r="L31" s="14">
        <v>0</v>
      </c>
      <c r="M31" s="14">
        <v>3085229</v>
      </c>
      <c r="N31" s="14">
        <v>2343338</v>
      </c>
      <c r="O31" s="15">
        <v>741891</v>
      </c>
    </row>
    <row r="32" spans="1:15" ht="24" customHeight="1" x14ac:dyDescent="0.25">
      <c r="A32" s="118"/>
      <c r="B32" s="61">
        <v>23</v>
      </c>
      <c r="C32" s="91" t="s">
        <v>39</v>
      </c>
      <c r="D32" s="35">
        <v>2391</v>
      </c>
      <c r="E32" s="94" t="s">
        <v>72</v>
      </c>
      <c r="F32" s="37">
        <v>99</v>
      </c>
      <c r="G32" s="37">
        <v>376</v>
      </c>
      <c r="H32" s="37">
        <v>315358</v>
      </c>
      <c r="I32" s="37">
        <v>99</v>
      </c>
      <c r="J32" s="37">
        <v>475</v>
      </c>
      <c r="K32" s="37">
        <v>0</v>
      </c>
      <c r="L32" s="37">
        <v>0</v>
      </c>
      <c r="M32" s="37">
        <v>1464484</v>
      </c>
      <c r="N32" s="37">
        <v>866135</v>
      </c>
      <c r="O32" s="69">
        <v>598349</v>
      </c>
    </row>
    <row r="33" spans="1:15" x14ac:dyDescent="0.25">
      <c r="A33" s="118"/>
      <c r="B33" s="61"/>
      <c r="C33" s="36"/>
      <c r="D33" s="35">
        <v>2395</v>
      </c>
      <c r="E33" s="94" t="s">
        <v>75</v>
      </c>
      <c r="F33" s="37">
        <v>77</v>
      </c>
      <c r="G33" s="37">
        <v>343</v>
      </c>
      <c r="H33" s="37">
        <v>459643</v>
      </c>
      <c r="I33" s="37">
        <v>77</v>
      </c>
      <c r="J33" s="37">
        <v>420</v>
      </c>
      <c r="K33" s="37">
        <v>0</v>
      </c>
      <c r="L33" s="37">
        <v>0</v>
      </c>
      <c r="M33" s="37">
        <v>4744393</v>
      </c>
      <c r="N33" s="37">
        <v>3570986</v>
      </c>
      <c r="O33" s="69">
        <v>1173407</v>
      </c>
    </row>
    <row r="34" spans="1:15" x14ac:dyDescent="0.25">
      <c r="A34" s="118"/>
      <c r="B34" s="61"/>
      <c r="C34" s="92"/>
      <c r="D34" s="35">
        <v>2396</v>
      </c>
      <c r="E34" s="94" t="s">
        <v>76</v>
      </c>
      <c r="F34" s="37">
        <v>9</v>
      </c>
      <c r="G34" s="37">
        <v>57</v>
      </c>
      <c r="H34" s="37">
        <v>59833</v>
      </c>
      <c r="I34" s="37">
        <v>9</v>
      </c>
      <c r="J34" s="37">
        <v>66</v>
      </c>
      <c r="K34" s="37">
        <v>0</v>
      </c>
      <c r="L34" s="37">
        <v>0</v>
      </c>
      <c r="M34" s="37">
        <v>285240</v>
      </c>
      <c r="N34" s="37">
        <v>168090</v>
      </c>
      <c r="O34" s="69">
        <v>117150</v>
      </c>
    </row>
    <row r="35" spans="1:15" s="3" customFormat="1" x14ac:dyDescent="0.25">
      <c r="A35" s="118"/>
      <c r="B35" s="19"/>
      <c r="C35" s="19"/>
      <c r="D35" s="14" t="s">
        <v>140</v>
      </c>
      <c r="E35" s="60"/>
      <c r="F35" s="13">
        <v>185</v>
      </c>
      <c r="G35" s="14">
        <v>776</v>
      </c>
      <c r="H35" s="14">
        <v>834834</v>
      </c>
      <c r="I35" s="14">
        <v>185</v>
      </c>
      <c r="J35" s="14">
        <v>961</v>
      </c>
      <c r="K35" s="14">
        <v>0</v>
      </c>
      <c r="L35" s="14">
        <v>0</v>
      </c>
      <c r="M35" s="14">
        <v>6494117</v>
      </c>
      <c r="N35" s="14">
        <v>4605211</v>
      </c>
      <c r="O35" s="15">
        <v>1888906</v>
      </c>
    </row>
    <row r="36" spans="1:15" ht="24" customHeight="1" x14ac:dyDescent="0.25">
      <c r="A36" s="118"/>
      <c r="B36" s="61">
        <v>25</v>
      </c>
      <c r="C36" s="36" t="s">
        <v>41</v>
      </c>
      <c r="D36" s="35">
        <v>2511</v>
      </c>
      <c r="E36" s="94" t="s">
        <v>77</v>
      </c>
      <c r="F36" s="37">
        <v>620</v>
      </c>
      <c r="G36" s="37">
        <v>600</v>
      </c>
      <c r="H36" s="37">
        <v>443635</v>
      </c>
      <c r="I36" s="37">
        <v>640</v>
      </c>
      <c r="J36" s="37">
        <v>1240</v>
      </c>
      <c r="K36" s="37">
        <v>0</v>
      </c>
      <c r="L36" s="37">
        <v>0</v>
      </c>
      <c r="M36" s="37">
        <v>5493615</v>
      </c>
      <c r="N36" s="37">
        <v>3621379</v>
      </c>
      <c r="O36" s="69">
        <v>1872236</v>
      </c>
    </row>
    <row r="37" spans="1:15" x14ac:dyDescent="0.25">
      <c r="A37" s="118"/>
      <c r="B37" s="61"/>
      <c r="C37" s="36"/>
      <c r="D37" s="35">
        <v>2512</v>
      </c>
      <c r="E37" s="94" t="s">
        <v>78</v>
      </c>
      <c r="F37" s="37">
        <v>6</v>
      </c>
      <c r="G37" s="37">
        <v>2</v>
      </c>
      <c r="H37" s="37">
        <v>2333</v>
      </c>
      <c r="I37" s="37">
        <v>6</v>
      </c>
      <c r="J37" s="37">
        <v>8</v>
      </c>
      <c r="K37" s="37">
        <v>0</v>
      </c>
      <c r="L37" s="37">
        <v>0</v>
      </c>
      <c r="M37" s="37">
        <v>80843</v>
      </c>
      <c r="N37" s="37">
        <v>65516</v>
      </c>
      <c r="O37" s="69">
        <v>15327</v>
      </c>
    </row>
    <row r="38" spans="1:15" ht="24" x14ac:dyDescent="0.25">
      <c r="A38" s="118"/>
      <c r="B38" s="61"/>
      <c r="C38" s="36"/>
      <c r="D38" s="35">
        <v>2593</v>
      </c>
      <c r="E38" s="94" t="s">
        <v>79</v>
      </c>
      <c r="F38" s="37">
        <v>3</v>
      </c>
      <c r="G38" s="37">
        <v>0</v>
      </c>
      <c r="H38" s="37">
        <v>0</v>
      </c>
      <c r="I38" s="37">
        <v>3</v>
      </c>
      <c r="J38" s="37">
        <v>3</v>
      </c>
      <c r="K38" s="37">
        <v>0</v>
      </c>
      <c r="L38" s="37">
        <v>0</v>
      </c>
      <c r="M38" s="37">
        <v>9848</v>
      </c>
      <c r="N38" s="37">
        <v>4996</v>
      </c>
      <c r="O38" s="69">
        <v>4852</v>
      </c>
    </row>
    <row r="39" spans="1:15" ht="24" x14ac:dyDescent="0.25">
      <c r="A39" s="118"/>
      <c r="B39" s="61"/>
      <c r="C39" s="36"/>
      <c r="D39" s="35">
        <v>2599</v>
      </c>
      <c r="E39" s="94" t="s">
        <v>115</v>
      </c>
      <c r="F39" s="37">
        <v>16</v>
      </c>
      <c r="G39" s="37">
        <v>46</v>
      </c>
      <c r="H39" s="37">
        <v>109200</v>
      </c>
      <c r="I39" s="37">
        <v>23</v>
      </c>
      <c r="J39" s="37">
        <v>69</v>
      </c>
      <c r="K39" s="37">
        <v>0</v>
      </c>
      <c r="L39" s="37">
        <v>4</v>
      </c>
      <c r="M39" s="37">
        <v>688352</v>
      </c>
      <c r="N39" s="37">
        <v>483858</v>
      </c>
      <c r="O39" s="69">
        <v>204494</v>
      </c>
    </row>
    <row r="40" spans="1:15" s="3" customFormat="1" x14ac:dyDescent="0.25">
      <c r="A40" s="118"/>
      <c r="B40" s="19"/>
      <c r="C40" s="19"/>
      <c r="D40" s="14" t="s">
        <v>140</v>
      </c>
      <c r="E40" s="60"/>
      <c r="F40" s="13">
        <v>645</v>
      </c>
      <c r="G40" s="14">
        <v>648</v>
      </c>
      <c r="H40" s="14">
        <v>555168</v>
      </c>
      <c r="I40" s="14">
        <v>672</v>
      </c>
      <c r="J40" s="14">
        <v>1320</v>
      </c>
      <c r="K40" s="14">
        <v>0</v>
      </c>
      <c r="L40" s="14">
        <v>4</v>
      </c>
      <c r="M40" s="14">
        <v>6272658</v>
      </c>
      <c r="N40" s="14">
        <v>4175749</v>
      </c>
      <c r="O40" s="15">
        <v>2096909</v>
      </c>
    </row>
    <row r="41" spans="1:15" ht="24" x14ac:dyDescent="0.25">
      <c r="A41" s="118"/>
      <c r="B41" s="61">
        <v>26</v>
      </c>
      <c r="C41" s="36" t="s">
        <v>42</v>
      </c>
      <c r="D41" s="35">
        <v>2670</v>
      </c>
      <c r="E41" s="94" t="s">
        <v>80</v>
      </c>
      <c r="F41" s="37">
        <v>1</v>
      </c>
      <c r="G41" s="37">
        <v>1</v>
      </c>
      <c r="H41" s="37">
        <v>2400</v>
      </c>
      <c r="I41" s="37">
        <v>2</v>
      </c>
      <c r="J41" s="37">
        <v>3</v>
      </c>
      <c r="K41" s="37">
        <v>0</v>
      </c>
      <c r="L41" s="37">
        <v>0</v>
      </c>
      <c r="M41" s="37">
        <v>41200</v>
      </c>
      <c r="N41" s="37">
        <v>32404</v>
      </c>
      <c r="O41" s="69">
        <v>8796</v>
      </c>
    </row>
    <row r="42" spans="1:15" s="3" customFormat="1" x14ac:dyDescent="0.25">
      <c r="A42" s="118"/>
      <c r="B42" s="19"/>
      <c r="C42" s="19"/>
      <c r="D42" s="14" t="s">
        <v>140</v>
      </c>
      <c r="E42" s="60"/>
      <c r="F42" s="13">
        <v>1</v>
      </c>
      <c r="G42" s="14">
        <v>1</v>
      </c>
      <c r="H42" s="14">
        <v>2400</v>
      </c>
      <c r="I42" s="14">
        <v>2</v>
      </c>
      <c r="J42" s="14">
        <v>3</v>
      </c>
      <c r="K42" s="14">
        <v>0</v>
      </c>
      <c r="L42" s="14">
        <v>0</v>
      </c>
      <c r="M42" s="14">
        <v>41200</v>
      </c>
      <c r="N42" s="14">
        <v>32404</v>
      </c>
      <c r="O42" s="15">
        <v>8796</v>
      </c>
    </row>
    <row r="43" spans="1:15" x14ac:dyDescent="0.25">
      <c r="A43" s="118"/>
      <c r="B43" s="61">
        <v>31</v>
      </c>
      <c r="C43" s="36" t="s">
        <v>46</v>
      </c>
      <c r="D43" s="35">
        <v>3100</v>
      </c>
      <c r="E43" s="94" t="s">
        <v>84</v>
      </c>
      <c r="F43" s="37">
        <v>315</v>
      </c>
      <c r="G43" s="37">
        <v>585</v>
      </c>
      <c r="H43" s="37">
        <v>873000</v>
      </c>
      <c r="I43" s="37">
        <v>300</v>
      </c>
      <c r="J43" s="37">
        <v>885</v>
      </c>
      <c r="K43" s="37">
        <v>0</v>
      </c>
      <c r="L43" s="37">
        <v>0</v>
      </c>
      <c r="M43" s="37">
        <v>6603900</v>
      </c>
      <c r="N43" s="37">
        <v>4213125</v>
      </c>
      <c r="O43" s="69">
        <v>2390775</v>
      </c>
    </row>
    <row r="44" spans="1:15" s="3" customFormat="1" x14ac:dyDescent="0.25">
      <c r="A44" s="118"/>
      <c r="B44" s="19"/>
      <c r="C44" s="19"/>
      <c r="D44" s="14" t="s">
        <v>140</v>
      </c>
      <c r="E44" s="60"/>
      <c r="F44" s="13">
        <v>315</v>
      </c>
      <c r="G44" s="14">
        <v>585</v>
      </c>
      <c r="H44" s="14">
        <v>873000</v>
      </c>
      <c r="I44" s="14">
        <v>300</v>
      </c>
      <c r="J44" s="14">
        <v>885</v>
      </c>
      <c r="K44" s="14">
        <v>0</v>
      </c>
      <c r="L44" s="14">
        <v>0</v>
      </c>
      <c r="M44" s="14">
        <v>6603900</v>
      </c>
      <c r="N44" s="14">
        <v>4213125</v>
      </c>
      <c r="O44" s="15">
        <v>2390775</v>
      </c>
    </row>
    <row r="45" spans="1:15" ht="24" x14ac:dyDescent="0.25">
      <c r="A45" s="118"/>
      <c r="B45" s="61">
        <v>32</v>
      </c>
      <c r="C45" s="36" t="s">
        <v>47</v>
      </c>
      <c r="D45" s="35">
        <v>3290</v>
      </c>
      <c r="E45" s="94" t="s">
        <v>120</v>
      </c>
      <c r="F45" s="37">
        <v>3</v>
      </c>
      <c r="G45" s="37">
        <v>3</v>
      </c>
      <c r="H45" s="37">
        <v>2175</v>
      </c>
      <c r="I45" s="37">
        <v>3</v>
      </c>
      <c r="J45" s="37">
        <v>6</v>
      </c>
      <c r="K45" s="37">
        <v>0</v>
      </c>
      <c r="L45" s="37">
        <v>0</v>
      </c>
      <c r="M45" s="37">
        <v>24414</v>
      </c>
      <c r="N45" s="37">
        <v>16272</v>
      </c>
      <c r="O45" s="69">
        <v>8142</v>
      </c>
    </row>
    <row r="46" spans="1:15" s="3" customFormat="1" x14ac:dyDescent="0.25">
      <c r="A46" s="118"/>
      <c r="B46" s="19"/>
      <c r="C46" s="19"/>
      <c r="D46" s="14" t="s">
        <v>140</v>
      </c>
      <c r="E46" s="60"/>
      <c r="F46" s="13">
        <v>3</v>
      </c>
      <c r="G46" s="14">
        <v>3</v>
      </c>
      <c r="H46" s="14">
        <v>2175</v>
      </c>
      <c r="I46" s="14">
        <v>3</v>
      </c>
      <c r="J46" s="14">
        <v>6</v>
      </c>
      <c r="K46" s="14">
        <v>0</v>
      </c>
      <c r="L46" s="14">
        <v>0</v>
      </c>
      <c r="M46" s="14">
        <v>24414</v>
      </c>
      <c r="N46" s="14">
        <v>16272</v>
      </c>
      <c r="O46" s="15">
        <v>8142</v>
      </c>
    </row>
    <row r="47" spans="1:15" x14ac:dyDescent="0.25">
      <c r="A47" s="118"/>
      <c r="B47" s="61">
        <v>36</v>
      </c>
      <c r="C47" s="36" t="s">
        <v>89</v>
      </c>
      <c r="D47" s="35">
        <v>3600</v>
      </c>
      <c r="E47" s="94" t="s">
        <v>48</v>
      </c>
      <c r="F47" s="37">
        <v>9</v>
      </c>
      <c r="G47" s="37">
        <v>3</v>
      </c>
      <c r="H47" s="37">
        <v>9000</v>
      </c>
      <c r="I47" s="37">
        <v>15</v>
      </c>
      <c r="J47" s="37">
        <v>18</v>
      </c>
      <c r="K47" s="37">
        <v>0</v>
      </c>
      <c r="L47" s="37">
        <v>0</v>
      </c>
      <c r="M47" s="37">
        <v>283560</v>
      </c>
      <c r="N47" s="37">
        <v>196764</v>
      </c>
      <c r="O47" s="69">
        <v>86796</v>
      </c>
    </row>
    <row r="48" spans="1:15" s="3" customFormat="1" x14ac:dyDescent="0.25">
      <c r="A48" s="119"/>
      <c r="B48" s="19"/>
      <c r="C48" s="19"/>
      <c r="D48" s="14" t="s">
        <v>140</v>
      </c>
      <c r="E48" s="60"/>
      <c r="F48" s="13">
        <v>9</v>
      </c>
      <c r="G48" s="14">
        <v>3</v>
      </c>
      <c r="H48" s="14">
        <v>9000</v>
      </c>
      <c r="I48" s="14">
        <v>15</v>
      </c>
      <c r="J48" s="14">
        <v>18</v>
      </c>
      <c r="K48" s="14">
        <v>0</v>
      </c>
      <c r="L48" s="14">
        <v>0</v>
      </c>
      <c r="M48" s="14">
        <v>283560</v>
      </c>
      <c r="N48" s="14">
        <v>196764</v>
      </c>
      <c r="O48" s="15">
        <v>86796</v>
      </c>
    </row>
    <row r="49" spans="1:15" s="3" customFormat="1" x14ac:dyDescent="0.25">
      <c r="A49" s="122" t="s">
        <v>122</v>
      </c>
      <c r="B49" s="123"/>
      <c r="C49" s="123"/>
      <c r="D49" s="123"/>
      <c r="E49" s="123"/>
      <c r="F49" s="54">
        <v>1888</v>
      </c>
      <c r="G49" s="54">
        <v>3931</v>
      </c>
      <c r="H49" s="54">
        <v>8230444</v>
      </c>
      <c r="I49" s="54">
        <v>2042</v>
      </c>
      <c r="J49" s="54">
        <v>5973</v>
      </c>
      <c r="K49" s="54">
        <v>90</v>
      </c>
      <c r="L49" s="54">
        <v>61</v>
      </c>
      <c r="M49" s="54">
        <v>59817113</v>
      </c>
      <c r="N49" s="54">
        <v>37519587</v>
      </c>
      <c r="O49" s="55">
        <v>22297526</v>
      </c>
    </row>
    <row r="50" spans="1:15" s="3" customFormat="1" ht="18" x14ac:dyDescent="0.25">
      <c r="A50" s="99" t="s">
        <v>139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</row>
    <row r="51" spans="1:15" s="3" customFormat="1" ht="18" x14ac:dyDescent="0.25">
      <c r="A51" s="70" t="s">
        <v>171</v>
      </c>
      <c r="B51" s="71"/>
      <c r="C51" s="72"/>
      <c r="D51" s="73"/>
      <c r="E51" s="74"/>
      <c r="F51" s="75"/>
      <c r="G51" s="75"/>
      <c r="H51" s="75"/>
      <c r="I51" s="75"/>
      <c r="J51" s="75"/>
      <c r="K51" s="75"/>
      <c r="L51" s="75"/>
      <c r="M51" s="75"/>
      <c r="N51" s="75"/>
      <c r="O51" s="52" t="s">
        <v>129</v>
      </c>
    </row>
    <row r="52" spans="1:15" s="3" customFormat="1" ht="38.25" x14ac:dyDescent="0.25">
      <c r="A52" s="90" t="s">
        <v>0</v>
      </c>
      <c r="B52" s="120" t="s">
        <v>27</v>
      </c>
      <c r="C52" s="121"/>
      <c r="D52" s="120" t="s">
        <v>28</v>
      </c>
      <c r="E52" s="121"/>
      <c r="F52" s="90" t="s">
        <v>3</v>
      </c>
      <c r="G52" s="90" t="s">
        <v>178</v>
      </c>
      <c r="H52" s="90" t="s">
        <v>137</v>
      </c>
      <c r="I52" s="90" t="s">
        <v>179</v>
      </c>
      <c r="J52" s="90" t="s">
        <v>180</v>
      </c>
      <c r="K52" s="90" t="s">
        <v>17</v>
      </c>
      <c r="L52" s="90" t="s">
        <v>1</v>
      </c>
      <c r="M52" s="90" t="s">
        <v>24</v>
      </c>
      <c r="N52" s="90" t="s">
        <v>25</v>
      </c>
      <c r="O52" s="90" t="s">
        <v>2</v>
      </c>
    </row>
    <row r="53" spans="1:15" ht="15.75" customHeight="1" x14ac:dyDescent="0.25">
      <c r="A53" s="117" t="s">
        <v>5</v>
      </c>
      <c r="B53" s="65">
        <v>10</v>
      </c>
      <c r="C53" s="91" t="s">
        <v>29</v>
      </c>
      <c r="D53" s="66">
        <v>1040</v>
      </c>
      <c r="E53" s="93" t="s">
        <v>50</v>
      </c>
      <c r="F53" s="67">
        <v>8</v>
      </c>
      <c r="G53" s="67">
        <v>40</v>
      </c>
      <c r="H53" s="67">
        <v>92400</v>
      </c>
      <c r="I53" s="67">
        <v>4</v>
      </c>
      <c r="J53" s="67">
        <v>44</v>
      </c>
      <c r="K53" s="67">
        <v>0</v>
      </c>
      <c r="L53" s="67">
        <v>0</v>
      </c>
      <c r="M53" s="67">
        <v>1420408</v>
      </c>
      <c r="N53" s="67">
        <v>391120</v>
      </c>
      <c r="O53" s="68">
        <v>1029288</v>
      </c>
    </row>
    <row r="54" spans="1:15" x14ac:dyDescent="0.25">
      <c r="A54" s="118"/>
      <c r="B54" s="61"/>
      <c r="C54" s="36"/>
      <c r="D54" s="35">
        <v>1061</v>
      </c>
      <c r="E54" s="94" t="s">
        <v>52</v>
      </c>
      <c r="F54" s="37">
        <v>42</v>
      </c>
      <c r="G54" s="37">
        <v>100</v>
      </c>
      <c r="H54" s="37">
        <v>377683</v>
      </c>
      <c r="I54" s="37">
        <v>56</v>
      </c>
      <c r="J54" s="37">
        <v>156</v>
      </c>
      <c r="K54" s="37">
        <v>14</v>
      </c>
      <c r="L54" s="37">
        <v>0</v>
      </c>
      <c r="M54" s="37">
        <v>731458</v>
      </c>
      <c r="N54" s="37">
        <v>242414</v>
      </c>
      <c r="O54" s="69">
        <v>489044</v>
      </c>
    </row>
    <row r="55" spans="1:15" x14ac:dyDescent="0.25">
      <c r="A55" s="118"/>
      <c r="B55" s="61"/>
      <c r="C55" s="36"/>
      <c r="D55" s="35">
        <v>1071</v>
      </c>
      <c r="E55" s="94" t="s">
        <v>53</v>
      </c>
      <c r="F55" s="37">
        <v>667</v>
      </c>
      <c r="G55" s="37">
        <v>1840</v>
      </c>
      <c r="H55" s="37">
        <v>6487451</v>
      </c>
      <c r="I55" s="37">
        <v>759</v>
      </c>
      <c r="J55" s="37">
        <v>2599</v>
      </c>
      <c r="K55" s="37">
        <v>69</v>
      </c>
      <c r="L55" s="37">
        <v>0</v>
      </c>
      <c r="M55" s="37">
        <v>37362918</v>
      </c>
      <c r="N55" s="37">
        <v>20059270</v>
      </c>
      <c r="O55" s="69">
        <v>17303648</v>
      </c>
    </row>
    <row r="56" spans="1:15" x14ac:dyDescent="0.25">
      <c r="A56" s="118"/>
      <c r="B56" s="61"/>
      <c r="C56" s="36"/>
      <c r="D56" s="35">
        <v>1073</v>
      </c>
      <c r="E56" s="94" t="s">
        <v>54</v>
      </c>
      <c r="F56" s="37">
        <v>28</v>
      </c>
      <c r="G56" s="37">
        <v>105</v>
      </c>
      <c r="H56" s="37">
        <v>252000</v>
      </c>
      <c r="I56" s="37">
        <v>28</v>
      </c>
      <c r="J56" s="37">
        <v>133</v>
      </c>
      <c r="K56" s="37">
        <v>0</v>
      </c>
      <c r="L56" s="37">
        <v>0</v>
      </c>
      <c r="M56" s="37">
        <v>1571920</v>
      </c>
      <c r="N56" s="37">
        <v>840175</v>
      </c>
      <c r="O56" s="69">
        <v>731745</v>
      </c>
    </row>
    <row r="57" spans="1:15" ht="24" x14ac:dyDescent="0.25">
      <c r="A57" s="118"/>
      <c r="B57" s="61"/>
      <c r="C57" s="36"/>
      <c r="D57" s="35">
        <v>1079</v>
      </c>
      <c r="E57" s="94" t="s">
        <v>55</v>
      </c>
      <c r="F57" s="37">
        <v>30</v>
      </c>
      <c r="G57" s="37">
        <v>43</v>
      </c>
      <c r="H57" s="37">
        <v>90520</v>
      </c>
      <c r="I57" s="37">
        <v>30</v>
      </c>
      <c r="J57" s="37">
        <v>73</v>
      </c>
      <c r="K57" s="37">
        <v>0</v>
      </c>
      <c r="L57" s="37">
        <v>0</v>
      </c>
      <c r="M57" s="37">
        <v>717985</v>
      </c>
      <c r="N57" s="37">
        <v>203008</v>
      </c>
      <c r="O57" s="69">
        <v>514977</v>
      </c>
    </row>
    <row r="58" spans="1:15" x14ac:dyDescent="0.25">
      <c r="A58" s="118"/>
      <c r="B58" s="61"/>
      <c r="C58" s="36"/>
      <c r="D58" s="35">
        <v>1080</v>
      </c>
      <c r="E58" s="94" t="s">
        <v>56</v>
      </c>
      <c r="F58" s="37">
        <v>2</v>
      </c>
      <c r="G58" s="37">
        <v>10</v>
      </c>
      <c r="H58" s="37">
        <v>21750</v>
      </c>
      <c r="I58" s="37">
        <v>2</v>
      </c>
      <c r="J58" s="37">
        <v>12</v>
      </c>
      <c r="K58" s="37">
        <v>0</v>
      </c>
      <c r="L58" s="37">
        <v>0</v>
      </c>
      <c r="M58" s="37">
        <v>300417</v>
      </c>
      <c r="N58" s="37">
        <v>263441</v>
      </c>
      <c r="O58" s="69">
        <v>36976</v>
      </c>
    </row>
    <row r="59" spans="1:15" s="3" customFormat="1" x14ac:dyDescent="0.25">
      <c r="A59" s="118"/>
      <c r="B59" s="19"/>
      <c r="C59" s="19"/>
      <c r="D59" s="14" t="s">
        <v>140</v>
      </c>
      <c r="E59" s="60"/>
      <c r="F59" s="13">
        <v>777</v>
      </c>
      <c r="G59" s="14">
        <v>2138</v>
      </c>
      <c r="H59" s="14">
        <v>7321804</v>
      </c>
      <c r="I59" s="14">
        <v>879</v>
      </c>
      <c r="J59" s="14">
        <v>3017</v>
      </c>
      <c r="K59" s="14">
        <v>83</v>
      </c>
      <c r="L59" s="14">
        <v>0</v>
      </c>
      <c r="M59" s="14">
        <v>42105106</v>
      </c>
      <c r="N59" s="14">
        <v>21999428</v>
      </c>
      <c r="O59" s="15">
        <v>20105678</v>
      </c>
    </row>
    <row r="60" spans="1:15" x14ac:dyDescent="0.25">
      <c r="A60" s="118"/>
      <c r="B60" s="61">
        <v>13</v>
      </c>
      <c r="C60" s="36" t="s">
        <v>31</v>
      </c>
      <c r="D60" s="35">
        <v>1392</v>
      </c>
      <c r="E60" s="94" t="s">
        <v>58</v>
      </c>
      <c r="F60" s="37">
        <v>28</v>
      </c>
      <c r="G60" s="37">
        <v>34</v>
      </c>
      <c r="H60" s="37">
        <v>45175</v>
      </c>
      <c r="I60" s="37">
        <v>28</v>
      </c>
      <c r="J60" s="37">
        <v>62</v>
      </c>
      <c r="K60" s="37">
        <v>0</v>
      </c>
      <c r="L60" s="37">
        <v>0</v>
      </c>
      <c r="M60" s="37">
        <v>646816</v>
      </c>
      <c r="N60" s="37">
        <v>138088</v>
      </c>
      <c r="O60" s="69">
        <v>508728</v>
      </c>
    </row>
    <row r="61" spans="1:15" s="3" customFormat="1" x14ac:dyDescent="0.25">
      <c r="A61" s="118"/>
      <c r="B61" s="19"/>
      <c r="C61" s="19"/>
      <c r="D61" s="14" t="s">
        <v>140</v>
      </c>
      <c r="E61" s="60"/>
      <c r="F61" s="13">
        <v>28</v>
      </c>
      <c r="G61" s="14">
        <v>34</v>
      </c>
      <c r="H61" s="14">
        <v>45175</v>
      </c>
      <c r="I61" s="14">
        <v>28</v>
      </c>
      <c r="J61" s="14">
        <v>62</v>
      </c>
      <c r="K61" s="14">
        <v>0</v>
      </c>
      <c r="L61" s="14">
        <v>0</v>
      </c>
      <c r="M61" s="14">
        <v>646816</v>
      </c>
      <c r="N61" s="14">
        <v>138088</v>
      </c>
      <c r="O61" s="15">
        <v>508728</v>
      </c>
    </row>
    <row r="62" spans="1:15" ht="27" customHeight="1" x14ac:dyDescent="0.25">
      <c r="A62" s="118"/>
      <c r="B62" s="61">
        <v>14</v>
      </c>
      <c r="C62" s="36" t="s">
        <v>32</v>
      </c>
      <c r="D62" s="35">
        <v>1410</v>
      </c>
      <c r="E62" s="94" t="s">
        <v>59</v>
      </c>
      <c r="F62" s="37">
        <v>133</v>
      </c>
      <c r="G62" s="37">
        <v>233</v>
      </c>
      <c r="H62" s="37">
        <v>642114</v>
      </c>
      <c r="I62" s="37">
        <v>133</v>
      </c>
      <c r="J62" s="37">
        <v>366</v>
      </c>
      <c r="K62" s="37">
        <v>0</v>
      </c>
      <c r="L62" s="37">
        <v>0</v>
      </c>
      <c r="M62" s="37">
        <v>2023545</v>
      </c>
      <c r="N62" s="37">
        <v>326458</v>
      </c>
      <c r="O62" s="69">
        <v>1697087</v>
      </c>
    </row>
    <row r="63" spans="1:15" s="3" customFormat="1" x14ac:dyDescent="0.25">
      <c r="A63" s="118"/>
      <c r="B63" s="19"/>
      <c r="C63" s="19"/>
      <c r="D63" s="14" t="s">
        <v>140</v>
      </c>
      <c r="E63" s="60"/>
      <c r="F63" s="13">
        <v>133</v>
      </c>
      <c r="G63" s="14">
        <v>233</v>
      </c>
      <c r="H63" s="14">
        <v>642114</v>
      </c>
      <c r="I63" s="14">
        <v>133</v>
      </c>
      <c r="J63" s="14">
        <v>366</v>
      </c>
      <c r="K63" s="14">
        <v>0</v>
      </c>
      <c r="L63" s="14">
        <v>0</v>
      </c>
      <c r="M63" s="14">
        <v>2023545</v>
      </c>
      <c r="N63" s="14">
        <v>326458</v>
      </c>
      <c r="O63" s="15">
        <v>1697087</v>
      </c>
    </row>
    <row r="64" spans="1:15" ht="27.75" customHeight="1" x14ac:dyDescent="0.25">
      <c r="A64" s="118"/>
      <c r="B64" s="61">
        <v>15</v>
      </c>
      <c r="C64" s="36" t="s">
        <v>33</v>
      </c>
      <c r="D64" s="35">
        <v>1512</v>
      </c>
      <c r="E64" s="94" t="s">
        <v>60</v>
      </c>
      <c r="F64" s="37">
        <v>3</v>
      </c>
      <c r="G64" s="37">
        <v>7</v>
      </c>
      <c r="H64" s="37">
        <v>14866</v>
      </c>
      <c r="I64" s="37">
        <v>7</v>
      </c>
      <c r="J64" s="37">
        <v>14</v>
      </c>
      <c r="K64" s="37">
        <v>0</v>
      </c>
      <c r="L64" s="37">
        <v>0</v>
      </c>
      <c r="M64" s="37">
        <v>43296</v>
      </c>
      <c r="N64" s="37">
        <v>11598</v>
      </c>
      <c r="O64" s="69">
        <v>31698</v>
      </c>
    </row>
    <row r="65" spans="1:15" s="3" customFormat="1" x14ac:dyDescent="0.25">
      <c r="A65" s="118"/>
      <c r="B65" s="19"/>
      <c r="C65" s="19"/>
      <c r="D65" s="14" t="s">
        <v>140</v>
      </c>
      <c r="E65" s="60"/>
      <c r="F65" s="13">
        <v>3</v>
      </c>
      <c r="G65" s="14">
        <v>7</v>
      </c>
      <c r="H65" s="14">
        <v>14866</v>
      </c>
      <c r="I65" s="14">
        <v>7</v>
      </c>
      <c r="J65" s="14">
        <v>14</v>
      </c>
      <c r="K65" s="14">
        <v>0</v>
      </c>
      <c r="L65" s="14">
        <v>0</v>
      </c>
      <c r="M65" s="14">
        <v>43296</v>
      </c>
      <c r="N65" s="14">
        <v>11598</v>
      </c>
      <c r="O65" s="15">
        <v>31698</v>
      </c>
    </row>
    <row r="66" spans="1:15" ht="25.5" customHeight="1" x14ac:dyDescent="0.25">
      <c r="A66" s="118"/>
      <c r="B66" s="61">
        <v>16</v>
      </c>
      <c r="C66" s="126" t="s">
        <v>34</v>
      </c>
      <c r="D66" s="35">
        <v>1621</v>
      </c>
      <c r="E66" s="94" t="s">
        <v>62</v>
      </c>
      <c r="F66" s="37">
        <v>12</v>
      </c>
      <c r="G66" s="37">
        <v>29</v>
      </c>
      <c r="H66" s="37">
        <v>66125</v>
      </c>
      <c r="I66" s="37">
        <v>12</v>
      </c>
      <c r="J66" s="37">
        <v>41</v>
      </c>
      <c r="K66" s="37">
        <v>0</v>
      </c>
      <c r="L66" s="37">
        <v>0</v>
      </c>
      <c r="M66" s="37">
        <v>577100</v>
      </c>
      <c r="N66" s="37">
        <v>382590</v>
      </c>
      <c r="O66" s="69">
        <v>194510</v>
      </c>
    </row>
    <row r="67" spans="1:15" ht="24" x14ac:dyDescent="0.25">
      <c r="A67" s="118"/>
      <c r="B67" s="61"/>
      <c r="C67" s="128"/>
      <c r="D67" s="35">
        <v>1622</v>
      </c>
      <c r="E67" s="94" t="s">
        <v>63</v>
      </c>
      <c r="F67" s="37">
        <v>6</v>
      </c>
      <c r="G67" s="37">
        <v>17</v>
      </c>
      <c r="H67" s="37">
        <v>54249</v>
      </c>
      <c r="I67" s="37">
        <v>6</v>
      </c>
      <c r="J67" s="37">
        <v>23</v>
      </c>
      <c r="K67" s="37">
        <v>0</v>
      </c>
      <c r="L67" s="37">
        <v>0</v>
      </c>
      <c r="M67" s="37">
        <v>218834</v>
      </c>
      <c r="N67" s="37">
        <v>111700</v>
      </c>
      <c r="O67" s="69">
        <v>107134</v>
      </c>
    </row>
    <row r="68" spans="1:15" s="3" customFormat="1" x14ac:dyDescent="0.25">
      <c r="A68" s="118"/>
      <c r="B68" s="19"/>
      <c r="C68" s="19"/>
      <c r="D68" s="14" t="s">
        <v>140</v>
      </c>
      <c r="E68" s="60"/>
      <c r="F68" s="13">
        <v>18</v>
      </c>
      <c r="G68" s="14">
        <v>46</v>
      </c>
      <c r="H68" s="14">
        <v>120374</v>
      </c>
      <c r="I68" s="14">
        <v>18</v>
      </c>
      <c r="J68" s="14">
        <v>64</v>
      </c>
      <c r="K68" s="14">
        <v>0</v>
      </c>
      <c r="L68" s="14">
        <v>0</v>
      </c>
      <c r="M68" s="14">
        <v>795934</v>
      </c>
      <c r="N68" s="14">
        <v>494290</v>
      </c>
      <c r="O68" s="15">
        <v>301644</v>
      </c>
    </row>
    <row r="69" spans="1:15" ht="27" customHeight="1" x14ac:dyDescent="0.25">
      <c r="A69" s="118"/>
      <c r="B69" s="61">
        <v>18</v>
      </c>
      <c r="C69" s="36" t="s">
        <v>36</v>
      </c>
      <c r="D69" s="35">
        <v>1811</v>
      </c>
      <c r="E69" s="94" t="s">
        <v>66</v>
      </c>
      <c r="F69" s="37">
        <v>20</v>
      </c>
      <c r="G69" s="37">
        <v>69</v>
      </c>
      <c r="H69" s="37">
        <v>174563</v>
      </c>
      <c r="I69" s="37">
        <v>26</v>
      </c>
      <c r="J69" s="37">
        <v>95</v>
      </c>
      <c r="K69" s="37">
        <v>0</v>
      </c>
      <c r="L69" s="37">
        <v>0</v>
      </c>
      <c r="M69" s="37">
        <v>521955</v>
      </c>
      <c r="N69" s="37">
        <v>157065</v>
      </c>
      <c r="O69" s="69">
        <v>364890</v>
      </c>
    </row>
    <row r="70" spans="1:15" s="3" customFormat="1" x14ac:dyDescent="0.25">
      <c r="A70" s="118"/>
      <c r="B70" s="19"/>
      <c r="C70" s="19"/>
      <c r="D70" s="14" t="s">
        <v>140</v>
      </c>
      <c r="E70" s="60"/>
      <c r="F70" s="13">
        <v>20</v>
      </c>
      <c r="G70" s="14">
        <v>69</v>
      </c>
      <c r="H70" s="14">
        <v>174563</v>
      </c>
      <c r="I70" s="14">
        <v>26</v>
      </c>
      <c r="J70" s="14">
        <v>95</v>
      </c>
      <c r="K70" s="14">
        <v>0</v>
      </c>
      <c r="L70" s="14">
        <v>0</v>
      </c>
      <c r="M70" s="14">
        <v>521955</v>
      </c>
      <c r="N70" s="14">
        <v>157065</v>
      </c>
      <c r="O70" s="15">
        <v>364890</v>
      </c>
    </row>
    <row r="71" spans="1:15" ht="24" customHeight="1" x14ac:dyDescent="0.25">
      <c r="A71" s="118"/>
      <c r="B71" s="61">
        <v>22</v>
      </c>
      <c r="C71" s="36" t="s">
        <v>38</v>
      </c>
      <c r="D71" s="35">
        <v>2220</v>
      </c>
      <c r="E71" s="94" t="s">
        <v>70</v>
      </c>
      <c r="F71" s="37">
        <v>72</v>
      </c>
      <c r="G71" s="37">
        <v>152</v>
      </c>
      <c r="H71" s="37">
        <v>476875</v>
      </c>
      <c r="I71" s="37">
        <v>72</v>
      </c>
      <c r="J71" s="37">
        <v>224</v>
      </c>
      <c r="K71" s="37">
        <v>0</v>
      </c>
      <c r="L71" s="37">
        <v>0</v>
      </c>
      <c r="M71" s="37">
        <v>2935346</v>
      </c>
      <c r="N71" s="37">
        <v>1428578</v>
      </c>
      <c r="O71" s="69">
        <v>1506768</v>
      </c>
    </row>
    <row r="72" spans="1:15" s="3" customFormat="1" x14ac:dyDescent="0.25">
      <c r="A72" s="118"/>
      <c r="B72" s="19"/>
      <c r="C72" s="19"/>
      <c r="D72" s="14" t="s">
        <v>140</v>
      </c>
      <c r="E72" s="60"/>
      <c r="F72" s="13">
        <v>72</v>
      </c>
      <c r="G72" s="14">
        <v>152</v>
      </c>
      <c r="H72" s="14">
        <v>476875</v>
      </c>
      <c r="I72" s="14">
        <v>72</v>
      </c>
      <c r="J72" s="14">
        <v>224</v>
      </c>
      <c r="K72" s="14">
        <v>0</v>
      </c>
      <c r="L72" s="14">
        <v>0</v>
      </c>
      <c r="M72" s="14">
        <v>2935346</v>
      </c>
      <c r="N72" s="14">
        <v>1428578</v>
      </c>
      <c r="O72" s="15">
        <v>1506768</v>
      </c>
    </row>
    <row r="73" spans="1:15" ht="16.5" customHeight="1" x14ac:dyDescent="0.25">
      <c r="A73" s="118"/>
      <c r="B73" s="61">
        <v>23</v>
      </c>
      <c r="C73" s="126" t="s">
        <v>39</v>
      </c>
      <c r="D73" s="35">
        <v>2391</v>
      </c>
      <c r="E73" s="94" t="s">
        <v>72</v>
      </c>
      <c r="F73" s="37">
        <v>16</v>
      </c>
      <c r="G73" s="37">
        <v>44</v>
      </c>
      <c r="H73" s="37">
        <v>115500</v>
      </c>
      <c r="I73" s="37">
        <v>16</v>
      </c>
      <c r="J73" s="37">
        <v>60</v>
      </c>
      <c r="K73" s="37">
        <v>0</v>
      </c>
      <c r="L73" s="37">
        <v>0</v>
      </c>
      <c r="M73" s="37">
        <v>2089623</v>
      </c>
      <c r="N73" s="37">
        <v>1048707</v>
      </c>
      <c r="O73" s="69">
        <v>1040916</v>
      </c>
    </row>
    <row r="74" spans="1:15" ht="19.5" customHeight="1" x14ac:dyDescent="0.25">
      <c r="A74" s="118"/>
      <c r="B74" s="61"/>
      <c r="C74" s="127"/>
      <c r="D74" s="35">
        <v>2395</v>
      </c>
      <c r="E74" s="94" t="s">
        <v>75</v>
      </c>
      <c r="F74" s="37">
        <v>144</v>
      </c>
      <c r="G74" s="37">
        <v>666</v>
      </c>
      <c r="H74" s="37">
        <v>1130400</v>
      </c>
      <c r="I74" s="37">
        <v>288</v>
      </c>
      <c r="J74" s="37">
        <v>954</v>
      </c>
      <c r="K74" s="37">
        <v>0</v>
      </c>
      <c r="L74" s="37">
        <v>0</v>
      </c>
      <c r="M74" s="37">
        <v>7882290</v>
      </c>
      <c r="N74" s="37">
        <v>4218426</v>
      </c>
      <c r="O74" s="69">
        <v>3663864</v>
      </c>
    </row>
    <row r="75" spans="1:15" x14ac:dyDescent="0.25">
      <c r="A75" s="118"/>
      <c r="B75" s="61"/>
      <c r="C75" s="128"/>
      <c r="D75" s="35">
        <v>2396</v>
      </c>
      <c r="E75" s="94" t="s">
        <v>76</v>
      </c>
      <c r="F75" s="37">
        <v>15</v>
      </c>
      <c r="G75" s="37">
        <v>50</v>
      </c>
      <c r="H75" s="37">
        <v>135320</v>
      </c>
      <c r="I75" s="37">
        <v>27</v>
      </c>
      <c r="J75" s="37">
        <v>77</v>
      </c>
      <c r="K75" s="37">
        <v>0</v>
      </c>
      <c r="L75" s="37">
        <v>0</v>
      </c>
      <c r="M75" s="37">
        <v>926772</v>
      </c>
      <c r="N75" s="37">
        <v>618410</v>
      </c>
      <c r="O75" s="69">
        <v>308362</v>
      </c>
    </row>
    <row r="76" spans="1:15" s="3" customFormat="1" x14ac:dyDescent="0.25">
      <c r="A76" s="119"/>
      <c r="B76" s="19"/>
      <c r="C76" s="19"/>
      <c r="D76" s="14" t="s">
        <v>140</v>
      </c>
      <c r="E76" s="60"/>
      <c r="F76" s="13">
        <v>175</v>
      </c>
      <c r="G76" s="14">
        <v>760</v>
      </c>
      <c r="H76" s="14">
        <v>1381220</v>
      </c>
      <c r="I76" s="14">
        <v>331</v>
      </c>
      <c r="J76" s="14">
        <v>1091</v>
      </c>
      <c r="K76" s="14">
        <v>0</v>
      </c>
      <c r="L76" s="14">
        <v>0</v>
      </c>
      <c r="M76" s="14">
        <v>10898685</v>
      </c>
      <c r="N76" s="14">
        <v>5885543</v>
      </c>
      <c r="O76" s="15">
        <v>5013142</v>
      </c>
    </row>
    <row r="77" spans="1:15" s="3" customFormat="1" ht="18" x14ac:dyDescent="0.25">
      <c r="A77" s="99" t="s">
        <v>139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</row>
    <row r="78" spans="1:15" s="3" customFormat="1" ht="18" x14ac:dyDescent="0.25">
      <c r="A78" s="10" t="s">
        <v>171</v>
      </c>
      <c r="B78" s="64"/>
      <c r="C78" s="18"/>
      <c r="D78" s="62"/>
      <c r="E78" s="63"/>
      <c r="F78"/>
      <c r="G78"/>
      <c r="H78"/>
      <c r="I78"/>
      <c r="J78"/>
      <c r="K78"/>
      <c r="L78"/>
      <c r="M78"/>
      <c r="N78"/>
      <c r="O78" s="7" t="s">
        <v>129</v>
      </c>
    </row>
    <row r="79" spans="1:15" s="3" customFormat="1" ht="38.25" x14ac:dyDescent="0.25">
      <c r="A79" s="90" t="s">
        <v>0</v>
      </c>
      <c r="B79" s="120" t="s">
        <v>27</v>
      </c>
      <c r="C79" s="121"/>
      <c r="D79" s="120" t="s">
        <v>28</v>
      </c>
      <c r="E79" s="121"/>
      <c r="F79" s="90" t="s">
        <v>3</v>
      </c>
      <c r="G79" s="90" t="s">
        <v>178</v>
      </c>
      <c r="H79" s="90" t="s">
        <v>137</v>
      </c>
      <c r="I79" s="90" t="s">
        <v>179</v>
      </c>
      <c r="J79" s="90" t="s">
        <v>180</v>
      </c>
      <c r="K79" s="90" t="s">
        <v>17</v>
      </c>
      <c r="L79" s="90" t="s">
        <v>1</v>
      </c>
      <c r="M79" s="90" t="s">
        <v>24</v>
      </c>
      <c r="N79" s="90" t="s">
        <v>25</v>
      </c>
      <c r="O79" s="90" t="s">
        <v>2</v>
      </c>
    </row>
    <row r="80" spans="1:15" ht="15.75" customHeight="1" x14ac:dyDescent="0.25">
      <c r="A80" s="117" t="s">
        <v>5</v>
      </c>
      <c r="B80" s="61">
        <v>25</v>
      </c>
      <c r="C80" s="124" t="s">
        <v>41</v>
      </c>
      <c r="D80" s="35">
        <v>2511</v>
      </c>
      <c r="E80" s="94" t="s">
        <v>77</v>
      </c>
      <c r="F80" s="37">
        <v>308</v>
      </c>
      <c r="G80" s="37">
        <v>714</v>
      </c>
      <c r="H80" s="37">
        <v>1551585</v>
      </c>
      <c r="I80" s="37">
        <v>827</v>
      </c>
      <c r="J80" s="37">
        <v>1541</v>
      </c>
      <c r="K80" s="37">
        <v>0</v>
      </c>
      <c r="L80" s="37">
        <v>0</v>
      </c>
      <c r="M80" s="37">
        <v>5998401</v>
      </c>
      <c r="N80" s="37">
        <v>3009744</v>
      </c>
      <c r="O80" s="69">
        <v>2988657</v>
      </c>
    </row>
    <row r="81" spans="1:15" x14ac:dyDescent="0.25">
      <c r="A81" s="118"/>
      <c r="B81" s="61"/>
      <c r="C81" s="131"/>
      <c r="D81" s="35">
        <v>2512</v>
      </c>
      <c r="E81" s="94" t="s">
        <v>78</v>
      </c>
      <c r="F81" s="37">
        <v>45</v>
      </c>
      <c r="G81" s="37">
        <v>108</v>
      </c>
      <c r="H81" s="37">
        <v>268200</v>
      </c>
      <c r="I81" s="37">
        <v>63</v>
      </c>
      <c r="J81" s="37">
        <v>171</v>
      </c>
      <c r="K81" s="37">
        <v>0</v>
      </c>
      <c r="L81" s="37">
        <v>0</v>
      </c>
      <c r="M81" s="37">
        <v>1853235</v>
      </c>
      <c r="N81" s="37">
        <v>1069938</v>
      </c>
      <c r="O81" s="69">
        <v>783297</v>
      </c>
    </row>
    <row r="82" spans="1:15" ht="24" x14ac:dyDescent="0.25">
      <c r="A82" s="118"/>
      <c r="B82" s="61"/>
      <c r="C82" s="125"/>
      <c r="D82" s="35">
        <v>2599</v>
      </c>
      <c r="E82" s="94" t="s">
        <v>115</v>
      </c>
      <c r="F82" s="37">
        <v>24</v>
      </c>
      <c r="G82" s="37">
        <v>24</v>
      </c>
      <c r="H82" s="37">
        <v>70800</v>
      </c>
      <c r="I82" s="37">
        <v>24</v>
      </c>
      <c r="J82" s="37">
        <v>48</v>
      </c>
      <c r="K82" s="37">
        <v>0</v>
      </c>
      <c r="L82" s="37">
        <v>0</v>
      </c>
      <c r="M82" s="37">
        <v>401850</v>
      </c>
      <c r="N82" s="37">
        <v>174516</v>
      </c>
      <c r="O82" s="69">
        <v>227334</v>
      </c>
    </row>
    <row r="83" spans="1:15" s="3" customFormat="1" x14ac:dyDescent="0.25">
      <c r="A83" s="118"/>
      <c r="B83" s="19"/>
      <c r="C83" s="19"/>
      <c r="D83" s="14" t="s">
        <v>140</v>
      </c>
      <c r="E83" s="60"/>
      <c r="F83" s="13">
        <v>377</v>
      </c>
      <c r="G83" s="14">
        <v>846</v>
      </c>
      <c r="H83" s="14">
        <v>1890585</v>
      </c>
      <c r="I83" s="14">
        <v>914</v>
      </c>
      <c r="J83" s="14">
        <v>1760</v>
      </c>
      <c r="K83" s="14">
        <v>0</v>
      </c>
      <c r="L83" s="14">
        <v>0</v>
      </c>
      <c r="M83" s="14">
        <v>8253486</v>
      </c>
      <c r="N83" s="14">
        <v>4254198</v>
      </c>
      <c r="O83" s="15">
        <v>3999288</v>
      </c>
    </row>
    <row r="84" spans="1:15" ht="20.25" customHeight="1" x14ac:dyDescent="0.25">
      <c r="A84" s="118"/>
      <c r="B84" s="61">
        <v>27</v>
      </c>
      <c r="C84" s="36" t="s">
        <v>43</v>
      </c>
      <c r="D84" s="35">
        <v>2750</v>
      </c>
      <c r="E84" s="94" t="s">
        <v>81</v>
      </c>
      <c r="F84" s="37">
        <v>16</v>
      </c>
      <c r="G84" s="37">
        <v>52</v>
      </c>
      <c r="H84" s="37">
        <v>110075</v>
      </c>
      <c r="I84" s="37">
        <v>21</v>
      </c>
      <c r="J84" s="37">
        <v>73</v>
      </c>
      <c r="K84" s="37">
        <v>0</v>
      </c>
      <c r="L84" s="37">
        <v>0</v>
      </c>
      <c r="M84" s="37">
        <v>1178015</v>
      </c>
      <c r="N84" s="37">
        <v>837507</v>
      </c>
      <c r="O84" s="69">
        <v>340508</v>
      </c>
    </row>
    <row r="85" spans="1:15" s="3" customFormat="1" x14ac:dyDescent="0.25">
      <c r="A85" s="118"/>
      <c r="B85" s="19"/>
      <c r="C85" s="19"/>
      <c r="D85" s="14" t="s">
        <v>140</v>
      </c>
      <c r="E85" s="60"/>
      <c r="F85" s="13">
        <v>16</v>
      </c>
      <c r="G85" s="14">
        <v>52</v>
      </c>
      <c r="H85" s="14">
        <v>110075</v>
      </c>
      <c r="I85" s="14">
        <v>21</v>
      </c>
      <c r="J85" s="14">
        <v>73</v>
      </c>
      <c r="K85" s="14">
        <v>0</v>
      </c>
      <c r="L85" s="14">
        <v>0</v>
      </c>
      <c r="M85" s="14">
        <v>1178015</v>
      </c>
      <c r="N85" s="14">
        <v>837507</v>
      </c>
      <c r="O85" s="15">
        <v>340508</v>
      </c>
    </row>
    <row r="86" spans="1:15" ht="24" customHeight="1" x14ac:dyDescent="0.25">
      <c r="A86" s="118"/>
      <c r="B86" s="61">
        <v>28</v>
      </c>
      <c r="C86" s="36" t="s">
        <v>44</v>
      </c>
      <c r="D86" s="35">
        <v>2824</v>
      </c>
      <c r="E86" s="94" t="s">
        <v>82</v>
      </c>
      <c r="F86" s="37">
        <v>2</v>
      </c>
      <c r="G86" s="37">
        <v>7</v>
      </c>
      <c r="H86" s="37">
        <v>32700</v>
      </c>
      <c r="I86" s="37">
        <v>4</v>
      </c>
      <c r="J86" s="37">
        <v>11</v>
      </c>
      <c r="K86" s="37">
        <v>0</v>
      </c>
      <c r="L86" s="37">
        <v>0</v>
      </c>
      <c r="M86" s="37">
        <v>199400</v>
      </c>
      <c r="N86" s="37">
        <v>68461</v>
      </c>
      <c r="O86" s="69">
        <v>130939</v>
      </c>
    </row>
    <row r="87" spans="1:15" s="3" customFormat="1" x14ac:dyDescent="0.25">
      <c r="A87" s="118"/>
      <c r="B87" s="19"/>
      <c r="C87" s="19"/>
      <c r="D87" s="14" t="s">
        <v>140</v>
      </c>
      <c r="E87" s="60"/>
      <c r="F87" s="13">
        <v>2</v>
      </c>
      <c r="G87" s="14">
        <v>7</v>
      </c>
      <c r="H87" s="14">
        <v>32700</v>
      </c>
      <c r="I87" s="14">
        <v>4</v>
      </c>
      <c r="J87" s="14">
        <v>11</v>
      </c>
      <c r="K87" s="14">
        <v>0</v>
      </c>
      <c r="L87" s="14">
        <v>0</v>
      </c>
      <c r="M87" s="14">
        <v>199400</v>
      </c>
      <c r="N87" s="14">
        <v>68461</v>
      </c>
      <c r="O87" s="15">
        <v>130939</v>
      </c>
    </row>
    <row r="88" spans="1:15" x14ac:dyDescent="0.25">
      <c r="A88" s="118"/>
      <c r="B88" s="61">
        <v>31</v>
      </c>
      <c r="C88" s="36" t="s">
        <v>46</v>
      </c>
      <c r="D88" s="35">
        <v>3100</v>
      </c>
      <c r="E88" s="94" t="s">
        <v>84</v>
      </c>
      <c r="F88" s="37">
        <v>240</v>
      </c>
      <c r="G88" s="37">
        <v>718</v>
      </c>
      <c r="H88" s="37">
        <v>1783415</v>
      </c>
      <c r="I88" s="37">
        <v>240</v>
      </c>
      <c r="J88" s="37">
        <v>958</v>
      </c>
      <c r="K88" s="37">
        <v>0</v>
      </c>
      <c r="L88" s="37">
        <v>80</v>
      </c>
      <c r="M88" s="37">
        <v>12130068</v>
      </c>
      <c r="N88" s="37">
        <v>3920414</v>
      </c>
      <c r="O88" s="69">
        <v>8209654</v>
      </c>
    </row>
    <row r="89" spans="1:15" s="3" customFormat="1" x14ac:dyDescent="0.25">
      <c r="A89" s="118"/>
      <c r="B89" s="19"/>
      <c r="C89" s="19"/>
      <c r="D89" s="14" t="s">
        <v>140</v>
      </c>
      <c r="E89" s="60"/>
      <c r="F89" s="13">
        <v>240</v>
      </c>
      <c r="G89" s="14">
        <v>718</v>
      </c>
      <c r="H89" s="14">
        <v>1783415</v>
      </c>
      <c r="I89" s="14">
        <v>240</v>
      </c>
      <c r="J89" s="14">
        <v>958</v>
      </c>
      <c r="K89" s="14">
        <v>0</v>
      </c>
      <c r="L89" s="14">
        <v>80</v>
      </c>
      <c r="M89" s="14">
        <v>12130068</v>
      </c>
      <c r="N89" s="14">
        <v>3920414</v>
      </c>
      <c r="O89" s="15">
        <v>8209654</v>
      </c>
    </row>
    <row r="90" spans="1:15" ht="16.5" customHeight="1" x14ac:dyDescent="0.25">
      <c r="A90" s="118"/>
      <c r="B90" s="61">
        <v>36</v>
      </c>
      <c r="C90" s="36" t="s">
        <v>89</v>
      </c>
      <c r="D90" s="35">
        <v>3600</v>
      </c>
      <c r="E90" s="94" t="s">
        <v>48</v>
      </c>
      <c r="F90" s="37">
        <v>4</v>
      </c>
      <c r="G90" s="37">
        <v>4</v>
      </c>
      <c r="H90" s="37">
        <v>11000</v>
      </c>
      <c r="I90" s="37">
        <v>4</v>
      </c>
      <c r="J90" s="37">
        <v>8</v>
      </c>
      <c r="K90" s="37">
        <v>0</v>
      </c>
      <c r="L90" s="37">
        <v>0</v>
      </c>
      <c r="M90" s="37">
        <v>164648</v>
      </c>
      <c r="N90" s="37">
        <v>101084</v>
      </c>
      <c r="O90" s="69">
        <v>63564</v>
      </c>
    </row>
    <row r="91" spans="1:15" s="3" customFormat="1" x14ac:dyDescent="0.25">
      <c r="A91" s="119"/>
      <c r="B91" s="19"/>
      <c r="C91" s="19"/>
      <c r="D91" s="14" t="s">
        <v>140</v>
      </c>
      <c r="E91" s="60"/>
      <c r="F91" s="13">
        <v>4</v>
      </c>
      <c r="G91" s="14">
        <v>4</v>
      </c>
      <c r="H91" s="14">
        <v>11000</v>
      </c>
      <c r="I91" s="14">
        <v>4</v>
      </c>
      <c r="J91" s="14">
        <v>8</v>
      </c>
      <c r="K91" s="14">
        <v>0</v>
      </c>
      <c r="L91" s="14">
        <v>0</v>
      </c>
      <c r="M91" s="14">
        <v>164648</v>
      </c>
      <c r="N91" s="14">
        <v>101084</v>
      </c>
      <c r="O91" s="15">
        <v>63564</v>
      </c>
    </row>
    <row r="92" spans="1:15" s="3" customFormat="1" x14ac:dyDescent="0.25">
      <c r="A92" s="122" t="s">
        <v>122</v>
      </c>
      <c r="B92" s="123"/>
      <c r="C92" s="123"/>
      <c r="D92" s="123"/>
      <c r="E92" s="123"/>
      <c r="F92" s="54">
        <v>1865</v>
      </c>
      <c r="G92" s="54">
        <v>5066</v>
      </c>
      <c r="H92" s="54">
        <v>14004766</v>
      </c>
      <c r="I92" s="54">
        <v>2677</v>
      </c>
      <c r="J92" s="54">
        <v>7743</v>
      </c>
      <c r="K92" s="54">
        <v>83</v>
      </c>
      <c r="L92" s="54">
        <v>80</v>
      </c>
      <c r="M92" s="54">
        <v>81896300</v>
      </c>
      <c r="N92" s="54">
        <v>39622712</v>
      </c>
      <c r="O92" s="55">
        <v>42273588</v>
      </c>
    </row>
    <row r="93" spans="1:15" ht="15.75" customHeight="1" x14ac:dyDescent="0.25">
      <c r="A93" s="117" t="s">
        <v>6</v>
      </c>
      <c r="B93" s="65">
        <v>10</v>
      </c>
      <c r="C93" s="91" t="s">
        <v>29</v>
      </c>
      <c r="D93" s="66">
        <v>1040</v>
      </c>
      <c r="E93" s="93" t="s">
        <v>50</v>
      </c>
      <c r="F93" s="67">
        <v>1</v>
      </c>
      <c r="G93" s="67">
        <v>4</v>
      </c>
      <c r="H93" s="67">
        <v>10800</v>
      </c>
      <c r="I93" s="67">
        <v>0</v>
      </c>
      <c r="J93" s="67">
        <v>4</v>
      </c>
      <c r="K93" s="67">
        <v>0</v>
      </c>
      <c r="L93" s="67">
        <v>0</v>
      </c>
      <c r="M93" s="67">
        <v>56000</v>
      </c>
      <c r="N93" s="67">
        <v>29152</v>
      </c>
      <c r="O93" s="68">
        <v>26848</v>
      </c>
    </row>
    <row r="94" spans="1:15" x14ac:dyDescent="0.25">
      <c r="A94" s="118"/>
      <c r="B94" s="61"/>
      <c r="C94" s="36"/>
      <c r="D94" s="35">
        <v>1071</v>
      </c>
      <c r="E94" s="94" t="s">
        <v>53</v>
      </c>
      <c r="F94" s="37">
        <v>357</v>
      </c>
      <c r="G94" s="37">
        <v>1341</v>
      </c>
      <c r="H94" s="37">
        <v>8931749</v>
      </c>
      <c r="I94" s="37">
        <v>306</v>
      </c>
      <c r="J94" s="37">
        <v>1647</v>
      </c>
      <c r="K94" s="37">
        <v>0</v>
      </c>
      <c r="L94" s="37">
        <v>0</v>
      </c>
      <c r="M94" s="37">
        <v>34619032</v>
      </c>
      <c r="N94" s="37">
        <v>18552013</v>
      </c>
      <c r="O94" s="69">
        <v>16067019</v>
      </c>
    </row>
    <row r="95" spans="1:15" x14ac:dyDescent="0.25">
      <c r="A95" s="118"/>
      <c r="B95" s="61"/>
      <c r="C95" s="36"/>
      <c r="D95" s="35">
        <v>1073</v>
      </c>
      <c r="E95" s="94" t="s">
        <v>54</v>
      </c>
      <c r="F95" s="37">
        <v>45</v>
      </c>
      <c r="G95" s="37">
        <v>206</v>
      </c>
      <c r="H95" s="37">
        <v>1136920</v>
      </c>
      <c r="I95" s="37">
        <v>62</v>
      </c>
      <c r="J95" s="37">
        <v>268</v>
      </c>
      <c r="K95" s="37">
        <v>0</v>
      </c>
      <c r="L95" s="37">
        <v>0</v>
      </c>
      <c r="M95" s="37">
        <v>4665586</v>
      </c>
      <c r="N95" s="37">
        <v>2656782</v>
      </c>
      <c r="O95" s="69">
        <v>2008804</v>
      </c>
    </row>
    <row r="96" spans="1:15" ht="24" x14ac:dyDescent="0.25">
      <c r="A96" s="118"/>
      <c r="B96" s="61"/>
      <c r="C96" s="36"/>
      <c r="D96" s="35">
        <v>1079</v>
      </c>
      <c r="E96" s="94" t="s">
        <v>55</v>
      </c>
      <c r="F96" s="37">
        <v>30</v>
      </c>
      <c r="G96" s="37">
        <v>24</v>
      </c>
      <c r="H96" s="37">
        <v>53760</v>
      </c>
      <c r="I96" s="37">
        <v>30</v>
      </c>
      <c r="J96" s="37">
        <v>54</v>
      </c>
      <c r="K96" s="37">
        <v>0</v>
      </c>
      <c r="L96" s="37">
        <v>0</v>
      </c>
      <c r="M96" s="37">
        <v>526960</v>
      </c>
      <c r="N96" s="37">
        <v>221877</v>
      </c>
      <c r="O96" s="69">
        <v>305083</v>
      </c>
    </row>
    <row r="97" spans="1:15" s="3" customFormat="1" x14ac:dyDescent="0.25">
      <c r="A97" s="118"/>
      <c r="B97" s="19"/>
      <c r="C97" s="19"/>
      <c r="D97" s="14" t="s">
        <v>140</v>
      </c>
      <c r="E97" s="60"/>
      <c r="F97" s="13">
        <v>433</v>
      </c>
      <c r="G97" s="14">
        <v>1575</v>
      </c>
      <c r="H97" s="14">
        <v>10133229</v>
      </c>
      <c r="I97" s="14">
        <v>398</v>
      </c>
      <c r="J97" s="14">
        <v>1973</v>
      </c>
      <c r="K97" s="14">
        <v>0</v>
      </c>
      <c r="L97" s="14">
        <v>0</v>
      </c>
      <c r="M97" s="14">
        <v>39867578</v>
      </c>
      <c r="N97" s="14">
        <v>21459824</v>
      </c>
      <c r="O97" s="15">
        <v>18407754</v>
      </c>
    </row>
    <row r="98" spans="1:15" ht="21" customHeight="1" x14ac:dyDescent="0.25">
      <c r="A98" s="118"/>
      <c r="B98" s="61">
        <v>13</v>
      </c>
      <c r="C98" s="36" t="s">
        <v>31</v>
      </c>
      <c r="D98" s="35">
        <v>1392</v>
      </c>
      <c r="E98" s="94" t="s">
        <v>58</v>
      </c>
      <c r="F98" s="37">
        <v>16</v>
      </c>
      <c r="G98" s="37">
        <v>27</v>
      </c>
      <c r="H98" s="37">
        <v>135375</v>
      </c>
      <c r="I98" s="37">
        <v>16</v>
      </c>
      <c r="J98" s="37">
        <v>43</v>
      </c>
      <c r="K98" s="37">
        <v>0</v>
      </c>
      <c r="L98" s="37">
        <v>0</v>
      </c>
      <c r="M98" s="37">
        <v>927525</v>
      </c>
      <c r="N98" s="37">
        <v>539679</v>
      </c>
      <c r="O98" s="69">
        <v>387846</v>
      </c>
    </row>
    <row r="99" spans="1:15" s="3" customFormat="1" x14ac:dyDescent="0.25">
      <c r="A99" s="118"/>
      <c r="B99" s="19"/>
      <c r="C99" s="19"/>
      <c r="D99" s="14" t="s">
        <v>140</v>
      </c>
      <c r="E99" s="60"/>
      <c r="F99" s="13">
        <v>16</v>
      </c>
      <c r="G99" s="14">
        <v>27</v>
      </c>
      <c r="H99" s="14">
        <v>135375</v>
      </c>
      <c r="I99" s="14">
        <v>16</v>
      </c>
      <c r="J99" s="14">
        <v>43</v>
      </c>
      <c r="K99" s="14">
        <v>0</v>
      </c>
      <c r="L99" s="14">
        <v>0</v>
      </c>
      <c r="M99" s="14">
        <v>927525</v>
      </c>
      <c r="N99" s="14">
        <v>539679</v>
      </c>
      <c r="O99" s="15">
        <v>387846</v>
      </c>
    </row>
    <row r="100" spans="1:15" ht="22.5" customHeight="1" x14ac:dyDescent="0.25">
      <c r="A100" s="118"/>
      <c r="B100" s="61">
        <v>14</v>
      </c>
      <c r="C100" s="36" t="s">
        <v>32</v>
      </c>
      <c r="D100" s="35">
        <v>1410</v>
      </c>
      <c r="E100" s="94" t="s">
        <v>59</v>
      </c>
      <c r="F100" s="37">
        <v>52</v>
      </c>
      <c r="G100" s="37">
        <v>13</v>
      </c>
      <c r="H100" s="37">
        <v>30600</v>
      </c>
      <c r="I100" s="37">
        <v>52</v>
      </c>
      <c r="J100" s="37">
        <v>65</v>
      </c>
      <c r="K100" s="37">
        <v>0</v>
      </c>
      <c r="L100" s="37">
        <v>0</v>
      </c>
      <c r="M100" s="37">
        <v>579131</v>
      </c>
      <c r="N100" s="37">
        <v>281201</v>
      </c>
      <c r="O100" s="69">
        <v>297930</v>
      </c>
    </row>
    <row r="101" spans="1:15" s="3" customFormat="1" x14ac:dyDescent="0.25">
      <c r="A101" s="118"/>
      <c r="B101" s="19"/>
      <c r="C101" s="19"/>
      <c r="D101" s="14" t="s">
        <v>140</v>
      </c>
      <c r="E101" s="60"/>
      <c r="F101" s="13">
        <v>52</v>
      </c>
      <c r="G101" s="14">
        <v>13</v>
      </c>
      <c r="H101" s="14">
        <v>30600</v>
      </c>
      <c r="I101" s="14">
        <v>52</v>
      </c>
      <c r="J101" s="14">
        <v>65</v>
      </c>
      <c r="K101" s="14">
        <v>0</v>
      </c>
      <c r="L101" s="14">
        <v>0</v>
      </c>
      <c r="M101" s="14">
        <v>579131</v>
      </c>
      <c r="N101" s="14">
        <v>281201</v>
      </c>
      <c r="O101" s="15">
        <v>297930</v>
      </c>
    </row>
    <row r="102" spans="1:15" ht="39.75" customHeight="1" x14ac:dyDescent="0.25">
      <c r="A102" s="118"/>
      <c r="B102" s="61">
        <v>16</v>
      </c>
      <c r="C102" s="36" t="s">
        <v>34</v>
      </c>
      <c r="D102" s="35">
        <v>1622</v>
      </c>
      <c r="E102" s="94" t="s">
        <v>63</v>
      </c>
      <c r="F102" s="37">
        <v>12</v>
      </c>
      <c r="G102" s="37">
        <v>21</v>
      </c>
      <c r="H102" s="37">
        <v>76500</v>
      </c>
      <c r="I102" s="37">
        <v>12</v>
      </c>
      <c r="J102" s="37">
        <v>33</v>
      </c>
      <c r="K102" s="37">
        <v>0</v>
      </c>
      <c r="L102" s="37">
        <v>0</v>
      </c>
      <c r="M102" s="37">
        <v>296250</v>
      </c>
      <c r="N102" s="37">
        <v>137424</v>
      </c>
      <c r="O102" s="69">
        <v>158826</v>
      </c>
    </row>
    <row r="103" spans="1:15" s="3" customFormat="1" x14ac:dyDescent="0.25">
      <c r="A103" s="119"/>
      <c r="B103" s="19"/>
      <c r="C103" s="19"/>
      <c r="D103" s="14" t="s">
        <v>140</v>
      </c>
      <c r="E103" s="60"/>
      <c r="F103" s="13">
        <v>12</v>
      </c>
      <c r="G103" s="14">
        <v>21</v>
      </c>
      <c r="H103" s="14">
        <v>76500</v>
      </c>
      <c r="I103" s="14">
        <v>12</v>
      </c>
      <c r="J103" s="14">
        <v>33</v>
      </c>
      <c r="K103" s="14">
        <v>0</v>
      </c>
      <c r="L103" s="14">
        <v>0</v>
      </c>
      <c r="M103" s="14">
        <v>296250</v>
      </c>
      <c r="N103" s="14">
        <v>137424</v>
      </c>
      <c r="O103" s="15">
        <v>158826</v>
      </c>
    </row>
    <row r="104" spans="1:15" s="3" customFormat="1" ht="18" x14ac:dyDescent="0.25">
      <c r="A104" s="99" t="s">
        <v>139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</row>
    <row r="105" spans="1:15" s="3" customFormat="1" ht="18" x14ac:dyDescent="0.25">
      <c r="A105" s="10" t="s">
        <v>171</v>
      </c>
      <c r="B105" s="64"/>
      <c r="C105" s="18"/>
      <c r="D105" s="62"/>
      <c r="E105" s="63"/>
      <c r="F105"/>
      <c r="G105"/>
      <c r="H105"/>
      <c r="I105"/>
      <c r="J105"/>
      <c r="K105"/>
      <c r="L105"/>
      <c r="M105"/>
      <c r="N105"/>
      <c r="O105" s="7" t="s">
        <v>129</v>
      </c>
    </row>
    <row r="106" spans="1:15" s="3" customFormat="1" ht="38.25" x14ac:dyDescent="0.25">
      <c r="A106" s="90" t="s">
        <v>0</v>
      </c>
      <c r="B106" s="120" t="s">
        <v>27</v>
      </c>
      <c r="C106" s="121"/>
      <c r="D106" s="120" t="s">
        <v>28</v>
      </c>
      <c r="E106" s="121"/>
      <c r="F106" s="90" t="s">
        <v>3</v>
      </c>
      <c r="G106" s="90" t="s">
        <v>178</v>
      </c>
      <c r="H106" s="90" t="s">
        <v>137</v>
      </c>
      <c r="I106" s="90" t="s">
        <v>179</v>
      </c>
      <c r="J106" s="90" t="s">
        <v>180</v>
      </c>
      <c r="K106" s="90" t="s">
        <v>17</v>
      </c>
      <c r="L106" s="90" t="s">
        <v>1</v>
      </c>
      <c r="M106" s="90" t="s">
        <v>24</v>
      </c>
      <c r="N106" s="90" t="s">
        <v>25</v>
      </c>
      <c r="O106" s="90" t="s">
        <v>2</v>
      </c>
    </row>
    <row r="107" spans="1:15" ht="30" customHeight="1" x14ac:dyDescent="0.25">
      <c r="A107" s="117" t="s">
        <v>6</v>
      </c>
      <c r="B107" s="61">
        <v>18</v>
      </c>
      <c r="C107" s="36" t="s">
        <v>36</v>
      </c>
      <c r="D107" s="35">
        <v>1811</v>
      </c>
      <c r="E107" s="94" t="s">
        <v>66</v>
      </c>
      <c r="F107" s="37">
        <v>3</v>
      </c>
      <c r="G107" s="37">
        <v>9</v>
      </c>
      <c r="H107" s="37">
        <v>32350</v>
      </c>
      <c r="I107" s="37">
        <v>3</v>
      </c>
      <c r="J107" s="37">
        <v>12</v>
      </c>
      <c r="K107" s="37">
        <v>0</v>
      </c>
      <c r="L107" s="37">
        <v>0</v>
      </c>
      <c r="M107" s="37">
        <v>206294</v>
      </c>
      <c r="N107" s="37">
        <v>117755</v>
      </c>
      <c r="O107" s="69">
        <v>88539</v>
      </c>
    </row>
    <row r="108" spans="1:15" s="3" customFormat="1" x14ac:dyDescent="0.25">
      <c r="A108" s="118"/>
      <c r="B108" s="16"/>
      <c r="C108" s="19"/>
      <c r="D108" s="14" t="s">
        <v>140</v>
      </c>
      <c r="E108" s="60"/>
      <c r="F108" s="13">
        <v>3</v>
      </c>
      <c r="G108" s="14">
        <v>9</v>
      </c>
      <c r="H108" s="14">
        <v>32350</v>
      </c>
      <c r="I108" s="14">
        <v>3</v>
      </c>
      <c r="J108" s="14">
        <v>12</v>
      </c>
      <c r="K108" s="14">
        <v>0</v>
      </c>
      <c r="L108" s="14">
        <v>0</v>
      </c>
      <c r="M108" s="14">
        <v>206294</v>
      </c>
      <c r="N108" s="14">
        <v>117755</v>
      </c>
      <c r="O108" s="15">
        <v>88539</v>
      </c>
    </row>
    <row r="109" spans="1:15" ht="26.25" customHeight="1" x14ac:dyDescent="0.25">
      <c r="A109" s="118"/>
      <c r="B109" s="61">
        <v>20</v>
      </c>
      <c r="C109" s="36" t="s">
        <v>37</v>
      </c>
      <c r="D109" s="35">
        <v>2013</v>
      </c>
      <c r="E109" s="94" t="s">
        <v>85</v>
      </c>
      <c r="F109" s="37">
        <v>1</v>
      </c>
      <c r="G109" s="37">
        <v>2</v>
      </c>
      <c r="H109" s="37">
        <v>4800</v>
      </c>
      <c r="I109" s="37">
        <v>1</v>
      </c>
      <c r="J109" s="37">
        <v>3</v>
      </c>
      <c r="K109" s="37">
        <v>0</v>
      </c>
      <c r="L109" s="37">
        <v>0</v>
      </c>
      <c r="M109" s="37">
        <v>30000</v>
      </c>
      <c r="N109" s="37">
        <v>19584</v>
      </c>
      <c r="O109" s="69">
        <v>10416</v>
      </c>
    </row>
    <row r="110" spans="1:15" ht="37.5" customHeight="1" x14ac:dyDescent="0.25">
      <c r="A110" s="118"/>
      <c r="B110" s="61"/>
      <c r="C110" s="36"/>
      <c r="D110" s="35">
        <v>2023</v>
      </c>
      <c r="E110" s="94" t="s">
        <v>68</v>
      </c>
      <c r="F110" s="37">
        <v>1</v>
      </c>
      <c r="G110" s="37">
        <v>2</v>
      </c>
      <c r="H110" s="37">
        <v>4000</v>
      </c>
      <c r="I110" s="37">
        <v>1</v>
      </c>
      <c r="J110" s="37">
        <v>3</v>
      </c>
      <c r="K110" s="37">
        <v>0</v>
      </c>
      <c r="L110" s="37">
        <v>0</v>
      </c>
      <c r="M110" s="37">
        <v>32000</v>
      </c>
      <c r="N110" s="37">
        <v>20912</v>
      </c>
      <c r="O110" s="69">
        <v>11088</v>
      </c>
    </row>
    <row r="111" spans="1:15" s="3" customFormat="1" x14ac:dyDescent="0.25">
      <c r="A111" s="118"/>
      <c r="B111" s="19"/>
      <c r="C111" s="19"/>
      <c r="D111" s="14" t="s">
        <v>140</v>
      </c>
      <c r="E111" s="60"/>
      <c r="F111" s="13">
        <v>2</v>
      </c>
      <c r="G111" s="14">
        <v>4</v>
      </c>
      <c r="H111" s="14">
        <v>8800</v>
      </c>
      <c r="I111" s="14">
        <v>2</v>
      </c>
      <c r="J111" s="14">
        <v>6</v>
      </c>
      <c r="K111" s="14">
        <v>0</v>
      </c>
      <c r="L111" s="14">
        <v>0</v>
      </c>
      <c r="M111" s="14">
        <v>62000</v>
      </c>
      <c r="N111" s="14">
        <v>40496</v>
      </c>
      <c r="O111" s="15">
        <v>21504</v>
      </c>
    </row>
    <row r="112" spans="1:15" ht="18" customHeight="1" x14ac:dyDescent="0.25">
      <c r="A112" s="118"/>
      <c r="B112" s="61">
        <v>22</v>
      </c>
      <c r="C112" s="36" t="s">
        <v>38</v>
      </c>
      <c r="D112" s="35">
        <v>2220</v>
      </c>
      <c r="E112" s="94" t="s">
        <v>70</v>
      </c>
      <c r="F112" s="37">
        <v>88</v>
      </c>
      <c r="G112" s="37">
        <v>267</v>
      </c>
      <c r="H112" s="37">
        <v>854401</v>
      </c>
      <c r="I112" s="37">
        <v>88</v>
      </c>
      <c r="J112" s="37">
        <v>355</v>
      </c>
      <c r="K112" s="37">
        <v>0</v>
      </c>
      <c r="L112" s="37">
        <v>0</v>
      </c>
      <c r="M112" s="37">
        <v>5322200</v>
      </c>
      <c r="N112" s="37">
        <v>3328501</v>
      </c>
      <c r="O112" s="69">
        <v>1993699</v>
      </c>
    </row>
    <row r="113" spans="1:15" s="3" customFormat="1" x14ac:dyDescent="0.25">
      <c r="A113" s="118"/>
      <c r="B113" s="19"/>
      <c r="C113" s="19"/>
      <c r="D113" s="14" t="s">
        <v>140</v>
      </c>
      <c r="E113" s="60"/>
      <c r="F113" s="13">
        <v>88</v>
      </c>
      <c r="G113" s="14">
        <v>267</v>
      </c>
      <c r="H113" s="14">
        <v>854401</v>
      </c>
      <c r="I113" s="14">
        <v>88</v>
      </c>
      <c r="J113" s="14">
        <v>355</v>
      </c>
      <c r="K113" s="14">
        <v>0</v>
      </c>
      <c r="L113" s="14">
        <v>0</v>
      </c>
      <c r="M113" s="14">
        <v>5322200</v>
      </c>
      <c r="N113" s="14">
        <v>3328501</v>
      </c>
      <c r="O113" s="15">
        <v>1993699</v>
      </c>
    </row>
    <row r="114" spans="1:15" ht="13.5" customHeight="1" x14ac:dyDescent="0.25">
      <c r="A114" s="118"/>
      <c r="B114" s="61">
        <v>23</v>
      </c>
      <c r="C114" s="126" t="s">
        <v>39</v>
      </c>
      <c r="D114" s="35">
        <v>2391</v>
      </c>
      <c r="E114" s="94" t="s">
        <v>72</v>
      </c>
      <c r="F114" s="37">
        <v>8</v>
      </c>
      <c r="G114" s="37">
        <v>28</v>
      </c>
      <c r="H114" s="37">
        <v>103995</v>
      </c>
      <c r="I114" s="37">
        <v>8</v>
      </c>
      <c r="J114" s="37">
        <v>36</v>
      </c>
      <c r="K114" s="37">
        <v>0</v>
      </c>
      <c r="L114" s="37">
        <v>0</v>
      </c>
      <c r="M114" s="37">
        <v>463028</v>
      </c>
      <c r="N114" s="37">
        <v>269733</v>
      </c>
      <c r="O114" s="69">
        <v>193295</v>
      </c>
    </row>
    <row r="115" spans="1:15" ht="13.5" customHeight="1" x14ac:dyDescent="0.25">
      <c r="A115" s="118"/>
      <c r="B115" s="61"/>
      <c r="C115" s="127"/>
      <c r="D115" s="35">
        <v>2395</v>
      </c>
      <c r="E115" s="94" t="s">
        <v>75</v>
      </c>
      <c r="F115" s="37">
        <v>12</v>
      </c>
      <c r="G115" s="37">
        <v>66</v>
      </c>
      <c r="H115" s="37">
        <v>286733</v>
      </c>
      <c r="I115" s="37">
        <v>8</v>
      </c>
      <c r="J115" s="37">
        <v>74</v>
      </c>
      <c r="K115" s="37">
        <v>0</v>
      </c>
      <c r="L115" s="37">
        <v>0</v>
      </c>
      <c r="M115" s="37">
        <v>3056196</v>
      </c>
      <c r="N115" s="37">
        <v>2549484</v>
      </c>
      <c r="O115" s="69">
        <v>506712</v>
      </c>
    </row>
    <row r="116" spans="1:15" x14ac:dyDescent="0.25">
      <c r="A116" s="118"/>
      <c r="B116" s="61"/>
      <c r="C116" s="128"/>
      <c r="D116" s="35">
        <v>2396</v>
      </c>
      <c r="E116" s="94" t="s">
        <v>76</v>
      </c>
      <c r="F116" s="37">
        <v>1</v>
      </c>
      <c r="G116" s="37">
        <v>4</v>
      </c>
      <c r="H116" s="37">
        <v>15300</v>
      </c>
      <c r="I116" s="37">
        <v>1</v>
      </c>
      <c r="J116" s="37">
        <v>5</v>
      </c>
      <c r="K116" s="37">
        <v>0</v>
      </c>
      <c r="L116" s="37">
        <v>0</v>
      </c>
      <c r="M116" s="37">
        <v>175500</v>
      </c>
      <c r="N116" s="37">
        <v>126405</v>
      </c>
      <c r="O116" s="69">
        <v>49095</v>
      </c>
    </row>
    <row r="117" spans="1:15" s="3" customFormat="1" x14ac:dyDescent="0.25">
      <c r="A117" s="118"/>
      <c r="B117" s="19"/>
      <c r="C117" s="19"/>
      <c r="D117" s="14" t="s">
        <v>140</v>
      </c>
      <c r="E117" s="60"/>
      <c r="F117" s="13">
        <v>21</v>
      </c>
      <c r="G117" s="14">
        <v>98</v>
      </c>
      <c r="H117" s="14">
        <v>406028</v>
      </c>
      <c r="I117" s="14">
        <v>17</v>
      </c>
      <c r="J117" s="14">
        <v>115</v>
      </c>
      <c r="K117" s="14">
        <v>0</v>
      </c>
      <c r="L117" s="14">
        <v>0</v>
      </c>
      <c r="M117" s="14">
        <v>3694724</v>
      </c>
      <c r="N117" s="14">
        <v>2945622</v>
      </c>
      <c r="O117" s="15">
        <v>749102</v>
      </c>
    </row>
    <row r="118" spans="1:15" ht="18" customHeight="1" x14ac:dyDescent="0.25">
      <c r="A118" s="118"/>
      <c r="B118" s="61">
        <v>24</v>
      </c>
      <c r="C118" s="36" t="s">
        <v>40</v>
      </c>
      <c r="D118" s="35">
        <v>2431</v>
      </c>
      <c r="E118" s="94" t="s">
        <v>86</v>
      </c>
      <c r="F118" s="37">
        <v>1</v>
      </c>
      <c r="G118" s="37">
        <v>3</v>
      </c>
      <c r="H118" s="37">
        <v>13050</v>
      </c>
      <c r="I118" s="37">
        <v>1</v>
      </c>
      <c r="J118" s="37">
        <v>4</v>
      </c>
      <c r="K118" s="37">
        <v>0</v>
      </c>
      <c r="L118" s="37">
        <v>0</v>
      </c>
      <c r="M118" s="37">
        <v>89280</v>
      </c>
      <c r="N118" s="37">
        <v>63225</v>
      </c>
      <c r="O118" s="69">
        <v>26055</v>
      </c>
    </row>
    <row r="119" spans="1:15" s="3" customFormat="1" x14ac:dyDescent="0.25">
      <c r="A119" s="118"/>
      <c r="B119" s="19"/>
      <c r="C119" s="19"/>
      <c r="D119" s="14" t="s">
        <v>140</v>
      </c>
      <c r="E119" s="60"/>
      <c r="F119" s="13">
        <v>1</v>
      </c>
      <c r="G119" s="14">
        <v>3</v>
      </c>
      <c r="H119" s="14">
        <v>13050</v>
      </c>
      <c r="I119" s="14">
        <v>1</v>
      </c>
      <c r="J119" s="14">
        <v>4</v>
      </c>
      <c r="K119" s="14">
        <v>0</v>
      </c>
      <c r="L119" s="14">
        <v>0</v>
      </c>
      <c r="M119" s="14">
        <v>89280</v>
      </c>
      <c r="N119" s="14">
        <v>63225</v>
      </c>
      <c r="O119" s="15">
        <v>26055</v>
      </c>
    </row>
    <row r="120" spans="1:15" ht="18" customHeight="1" x14ac:dyDescent="0.25">
      <c r="A120" s="118"/>
      <c r="B120" s="61">
        <v>25</v>
      </c>
      <c r="C120" s="126" t="s">
        <v>41</v>
      </c>
      <c r="D120" s="35">
        <v>2511</v>
      </c>
      <c r="E120" s="94" t="s">
        <v>77</v>
      </c>
      <c r="F120" s="37">
        <v>248</v>
      </c>
      <c r="G120" s="37">
        <v>310</v>
      </c>
      <c r="H120" s="37">
        <v>873056</v>
      </c>
      <c r="I120" s="37">
        <v>248</v>
      </c>
      <c r="J120" s="37">
        <v>558</v>
      </c>
      <c r="K120" s="37">
        <v>0</v>
      </c>
      <c r="L120" s="37">
        <v>0</v>
      </c>
      <c r="M120" s="37">
        <v>7990722</v>
      </c>
      <c r="N120" s="37">
        <v>5474391</v>
      </c>
      <c r="O120" s="69">
        <v>2516331</v>
      </c>
    </row>
    <row r="121" spans="1:15" x14ac:dyDescent="0.25">
      <c r="A121" s="118"/>
      <c r="B121" s="61"/>
      <c r="C121" s="128"/>
      <c r="D121" s="35">
        <v>2512</v>
      </c>
      <c r="E121" s="94" t="s">
        <v>78</v>
      </c>
      <c r="F121" s="37">
        <v>4</v>
      </c>
      <c r="G121" s="37">
        <v>17</v>
      </c>
      <c r="H121" s="37">
        <v>88876</v>
      </c>
      <c r="I121" s="37">
        <v>4</v>
      </c>
      <c r="J121" s="37">
        <v>21</v>
      </c>
      <c r="K121" s="37">
        <v>0</v>
      </c>
      <c r="L121" s="37">
        <v>0</v>
      </c>
      <c r="M121" s="37">
        <v>568632</v>
      </c>
      <c r="N121" s="37">
        <v>418951</v>
      </c>
      <c r="O121" s="69">
        <v>149681</v>
      </c>
    </row>
    <row r="122" spans="1:15" s="3" customFormat="1" x14ac:dyDescent="0.25">
      <c r="A122" s="118"/>
      <c r="B122" s="19"/>
      <c r="C122" s="19"/>
      <c r="D122" s="14" t="s">
        <v>140</v>
      </c>
      <c r="E122" s="60"/>
      <c r="F122" s="13">
        <v>252</v>
      </c>
      <c r="G122" s="14">
        <v>327</v>
      </c>
      <c r="H122" s="14">
        <v>961932</v>
      </c>
      <c r="I122" s="14">
        <v>252</v>
      </c>
      <c r="J122" s="14">
        <v>579</v>
      </c>
      <c r="K122" s="14">
        <v>0</v>
      </c>
      <c r="L122" s="14">
        <v>0</v>
      </c>
      <c r="M122" s="14">
        <v>8559354</v>
      </c>
      <c r="N122" s="14">
        <v>5893342</v>
      </c>
      <c r="O122" s="15">
        <v>2666012</v>
      </c>
    </row>
    <row r="123" spans="1:15" ht="21.75" customHeight="1" x14ac:dyDescent="0.25">
      <c r="A123" s="118"/>
      <c r="B123" s="61">
        <v>27</v>
      </c>
      <c r="C123" s="36" t="s">
        <v>43</v>
      </c>
      <c r="D123" s="35">
        <v>2750</v>
      </c>
      <c r="E123" s="94" t="s">
        <v>81</v>
      </c>
      <c r="F123" s="37">
        <v>1</v>
      </c>
      <c r="G123" s="37">
        <v>5</v>
      </c>
      <c r="H123" s="37">
        <v>15200</v>
      </c>
      <c r="I123" s="37">
        <v>1</v>
      </c>
      <c r="J123" s="37">
        <v>6</v>
      </c>
      <c r="K123" s="37">
        <v>0</v>
      </c>
      <c r="L123" s="37">
        <v>0</v>
      </c>
      <c r="M123" s="37">
        <v>65600</v>
      </c>
      <c r="N123" s="37">
        <v>38880</v>
      </c>
      <c r="O123" s="69">
        <v>26720</v>
      </c>
    </row>
    <row r="124" spans="1:15" s="3" customFormat="1" x14ac:dyDescent="0.25">
      <c r="A124" s="118"/>
      <c r="B124" s="19"/>
      <c r="C124" s="19"/>
      <c r="D124" s="14" t="s">
        <v>140</v>
      </c>
      <c r="E124" s="60"/>
      <c r="F124" s="13">
        <v>1</v>
      </c>
      <c r="G124" s="14">
        <v>5</v>
      </c>
      <c r="H124" s="14">
        <v>15200</v>
      </c>
      <c r="I124" s="14">
        <v>1</v>
      </c>
      <c r="J124" s="14">
        <v>6</v>
      </c>
      <c r="K124" s="14">
        <v>0</v>
      </c>
      <c r="L124" s="14">
        <v>0</v>
      </c>
      <c r="M124" s="14">
        <v>65600</v>
      </c>
      <c r="N124" s="14">
        <v>38880</v>
      </c>
      <c r="O124" s="15">
        <v>26720</v>
      </c>
    </row>
    <row r="125" spans="1:15" x14ac:dyDescent="0.25">
      <c r="A125" s="118"/>
      <c r="B125" s="61">
        <v>31</v>
      </c>
      <c r="C125" s="36" t="s">
        <v>46</v>
      </c>
      <c r="D125" s="35">
        <v>3100</v>
      </c>
      <c r="E125" s="94" t="s">
        <v>84</v>
      </c>
      <c r="F125" s="37">
        <v>195</v>
      </c>
      <c r="G125" s="37">
        <v>314</v>
      </c>
      <c r="H125" s="37">
        <v>1248563</v>
      </c>
      <c r="I125" s="37">
        <v>195</v>
      </c>
      <c r="J125" s="37">
        <v>509</v>
      </c>
      <c r="K125" s="37">
        <v>0</v>
      </c>
      <c r="L125" s="37">
        <v>0</v>
      </c>
      <c r="M125" s="37">
        <v>5984782</v>
      </c>
      <c r="N125" s="37">
        <v>2974602</v>
      </c>
      <c r="O125" s="69">
        <v>3010180</v>
      </c>
    </row>
    <row r="126" spans="1:15" s="3" customFormat="1" x14ac:dyDescent="0.25">
      <c r="A126" s="118"/>
      <c r="B126" s="19"/>
      <c r="C126" s="19"/>
      <c r="D126" s="14" t="s">
        <v>140</v>
      </c>
      <c r="E126" s="60"/>
      <c r="F126" s="13">
        <v>195</v>
      </c>
      <c r="G126" s="14">
        <v>314</v>
      </c>
      <c r="H126" s="14">
        <v>1248563</v>
      </c>
      <c r="I126" s="14">
        <v>195</v>
      </c>
      <c r="J126" s="14">
        <v>509</v>
      </c>
      <c r="K126" s="14">
        <v>0</v>
      </c>
      <c r="L126" s="14">
        <v>0</v>
      </c>
      <c r="M126" s="14">
        <v>5984782</v>
      </c>
      <c r="N126" s="14">
        <v>2974602</v>
      </c>
      <c r="O126" s="15">
        <v>3010180</v>
      </c>
    </row>
    <row r="127" spans="1:15" ht="18" customHeight="1" x14ac:dyDescent="0.25">
      <c r="A127" s="118"/>
      <c r="B127" s="61">
        <v>36</v>
      </c>
      <c r="C127" s="36" t="s">
        <v>89</v>
      </c>
      <c r="D127" s="35">
        <v>3600</v>
      </c>
      <c r="E127" s="94" t="s">
        <v>48</v>
      </c>
      <c r="F127" s="37">
        <v>55</v>
      </c>
      <c r="G127" s="37">
        <v>77</v>
      </c>
      <c r="H127" s="37">
        <v>257600</v>
      </c>
      <c r="I127" s="37">
        <v>55</v>
      </c>
      <c r="J127" s="37">
        <v>132</v>
      </c>
      <c r="K127" s="37">
        <v>0</v>
      </c>
      <c r="L127" s="37">
        <v>0</v>
      </c>
      <c r="M127" s="37">
        <v>1202320</v>
      </c>
      <c r="N127" s="37">
        <v>425858</v>
      </c>
      <c r="O127" s="69">
        <v>776462</v>
      </c>
    </row>
    <row r="128" spans="1:15" s="3" customFormat="1" x14ac:dyDescent="0.25">
      <c r="A128" s="119"/>
      <c r="B128" s="19"/>
      <c r="C128" s="19"/>
      <c r="D128" s="14" t="s">
        <v>140</v>
      </c>
      <c r="E128" s="60"/>
      <c r="F128" s="13">
        <v>55</v>
      </c>
      <c r="G128" s="14">
        <v>77</v>
      </c>
      <c r="H128" s="14">
        <v>257600</v>
      </c>
      <c r="I128" s="14">
        <v>55</v>
      </c>
      <c r="J128" s="14">
        <v>132</v>
      </c>
      <c r="K128" s="14">
        <v>0</v>
      </c>
      <c r="L128" s="14">
        <v>0</v>
      </c>
      <c r="M128" s="14">
        <v>1202320</v>
      </c>
      <c r="N128" s="14">
        <v>425858</v>
      </c>
      <c r="O128" s="15">
        <v>776462</v>
      </c>
    </row>
    <row r="129" spans="1:15" s="3" customFormat="1" x14ac:dyDescent="0.25">
      <c r="A129" s="122" t="s">
        <v>122</v>
      </c>
      <c r="B129" s="123"/>
      <c r="C129" s="123"/>
      <c r="D129" s="123"/>
      <c r="E129" s="123"/>
      <c r="F129" s="54">
        <v>1131</v>
      </c>
      <c r="G129" s="54">
        <v>2740</v>
      </c>
      <c r="H129" s="54">
        <v>14173628</v>
      </c>
      <c r="I129" s="54">
        <v>1092</v>
      </c>
      <c r="J129" s="54">
        <v>3832</v>
      </c>
      <c r="K129" s="54">
        <v>0</v>
      </c>
      <c r="L129" s="54">
        <v>0</v>
      </c>
      <c r="M129" s="54">
        <v>66857038</v>
      </c>
      <c r="N129" s="54">
        <v>38246409</v>
      </c>
      <c r="O129" s="55">
        <v>28610629</v>
      </c>
    </row>
    <row r="130" spans="1:15" s="3" customFormat="1" ht="18" x14ac:dyDescent="0.25">
      <c r="A130" s="99" t="s">
        <v>139</v>
      </c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</row>
    <row r="131" spans="1:15" s="3" customFormat="1" ht="18" x14ac:dyDescent="0.25">
      <c r="A131" s="10" t="s">
        <v>171</v>
      </c>
      <c r="B131" s="64"/>
      <c r="C131" s="18"/>
      <c r="D131" s="62"/>
      <c r="E131" s="63"/>
      <c r="F131"/>
      <c r="G131"/>
      <c r="H131"/>
      <c r="I131"/>
      <c r="J131"/>
      <c r="K131"/>
      <c r="L131"/>
      <c r="M131"/>
      <c r="N131"/>
      <c r="O131" s="7" t="s">
        <v>129</v>
      </c>
    </row>
    <row r="132" spans="1:15" s="3" customFormat="1" ht="38.25" x14ac:dyDescent="0.25">
      <c r="A132" s="90" t="s">
        <v>0</v>
      </c>
      <c r="B132" s="120" t="s">
        <v>27</v>
      </c>
      <c r="C132" s="121"/>
      <c r="D132" s="120" t="s">
        <v>28</v>
      </c>
      <c r="E132" s="121"/>
      <c r="F132" s="90" t="s">
        <v>3</v>
      </c>
      <c r="G132" s="90" t="s">
        <v>178</v>
      </c>
      <c r="H132" s="90" t="s">
        <v>137</v>
      </c>
      <c r="I132" s="90" t="s">
        <v>179</v>
      </c>
      <c r="J132" s="90" t="s">
        <v>180</v>
      </c>
      <c r="K132" s="90" t="s">
        <v>17</v>
      </c>
      <c r="L132" s="90" t="s">
        <v>1</v>
      </c>
      <c r="M132" s="90" t="s">
        <v>24</v>
      </c>
      <c r="N132" s="90" t="s">
        <v>25</v>
      </c>
      <c r="O132" s="90" t="s">
        <v>2</v>
      </c>
    </row>
    <row r="133" spans="1:15" ht="15.75" customHeight="1" x14ac:dyDescent="0.25">
      <c r="A133" s="117" t="s">
        <v>123</v>
      </c>
      <c r="B133" s="65">
        <v>10</v>
      </c>
      <c r="C133" s="91" t="s">
        <v>29</v>
      </c>
      <c r="D133" s="66">
        <v>1040</v>
      </c>
      <c r="E133" s="93" t="s">
        <v>50</v>
      </c>
      <c r="F133" s="67">
        <v>2</v>
      </c>
      <c r="G133" s="67">
        <v>9</v>
      </c>
      <c r="H133" s="67">
        <v>33600</v>
      </c>
      <c r="I133" s="67">
        <v>2</v>
      </c>
      <c r="J133" s="67">
        <v>11</v>
      </c>
      <c r="K133" s="67">
        <v>0</v>
      </c>
      <c r="L133" s="67">
        <v>0</v>
      </c>
      <c r="M133" s="67">
        <v>414900</v>
      </c>
      <c r="N133" s="67">
        <v>361932</v>
      </c>
      <c r="O133" s="68">
        <v>52968</v>
      </c>
    </row>
    <row r="134" spans="1:15" x14ac:dyDescent="0.25">
      <c r="A134" s="118"/>
      <c r="B134" s="61"/>
      <c r="C134" s="36"/>
      <c r="D134" s="35">
        <v>1050</v>
      </c>
      <c r="E134" s="94" t="s">
        <v>51</v>
      </c>
      <c r="F134" s="37">
        <v>1</v>
      </c>
      <c r="G134" s="37">
        <v>1</v>
      </c>
      <c r="H134" s="37">
        <v>2100</v>
      </c>
      <c r="I134" s="37">
        <v>2</v>
      </c>
      <c r="J134" s="37">
        <v>3</v>
      </c>
      <c r="K134" s="37">
        <v>0</v>
      </c>
      <c r="L134" s="37">
        <v>0</v>
      </c>
      <c r="M134" s="37">
        <v>87600</v>
      </c>
      <c r="N134" s="37">
        <v>15096</v>
      </c>
      <c r="O134" s="69">
        <v>72504</v>
      </c>
    </row>
    <row r="135" spans="1:15" x14ac:dyDescent="0.25">
      <c r="A135" s="118"/>
      <c r="B135" s="61"/>
      <c r="C135" s="36"/>
      <c r="D135" s="35">
        <v>1061</v>
      </c>
      <c r="E135" s="94" t="s">
        <v>52</v>
      </c>
      <c r="F135" s="37">
        <v>15</v>
      </c>
      <c r="G135" s="37">
        <v>0</v>
      </c>
      <c r="H135" s="37">
        <v>0</v>
      </c>
      <c r="I135" s="37">
        <v>15</v>
      </c>
      <c r="J135" s="37">
        <v>15</v>
      </c>
      <c r="K135" s="37">
        <v>0</v>
      </c>
      <c r="L135" s="37">
        <v>0</v>
      </c>
      <c r="M135" s="37">
        <v>30875</v>
      </c>
      <c r="N135" s="37">
        <v>15240</v>
      </c>
      <c r="O135" s="69">
        <v>15635</v>
      </c>
    </row>
    <row r="136" spans="1:15" x14ac:dyDescent="0.25">
      <c r="A136" s="118"/>
      <c r="B136" s="61"/>
      <c r="C136" s="36"/>
      <c r="D136" s="35">
        <v>1071</v>
      </c>
      <c r="E136" s="94" t="s">
        <v>53</v>
      </c>
      <c r="F136" s="37">
        <v>494</v>
      </c>
      <c r="G136" s="37">
        <v>1352</v>
      </c>
      <c r="H136" s="37">
        <v>9438520</v>
      </c>
      <c r="I136" s="37">
        <v>416</v>
      </c>
      <c r="J136" s="37">
        <v>1768</v>
      </c>
      <c r="K136" s="37">
        <v>0</v>
      </c>
      <c r="L136" s="37">
        <v>26</v>
      </c>
      <c r="M136" s="37">
        <v>45351956</v>
      </c>
      <c r="N136" s="37">
        <v>22362964</v>
      </c>
      <c r="O136" s="69">
        <v>22988992</v>
      </c>
    </row>
    <row r="137" spans="1:15" x14ac:dyDescent="0.25">
      <c r="A137" s="118"/>
      <c r="B137" s="61"/>
      <c r="C137" s="36"/>
      <c r="D137" s="35">
        <v>1073</v>
      </c>
      <c r="E137" s="94" t="s">
        <v>54</v>
      </c>
      <c r="F137" s="37">
        <v>36</v>
      </c>
      <c r="G137" s="37">
        <v>135</v>
      </c>
      <c r="H137" s="37">
        <v>378000</v>
      </c>
      <c r="I137" s="37">
        <v>45</v>
      </c>
      <c r="J137" s="37">
        <v>180</v>
      </c>
      <c r="K137" s="37">
        <v>0</v>
      </c>
      <c r="L137" s="37">
        <v>0</v>
      </c>
      <c r="M137" s="37">
        <v>2776500</v>
      </c>
      <c r="N137" s="37">
        <v>1972908</v>
      </c>
      <c r="O137" s="69">
        <v>803592</v>
      </c>
    </row>
    <row r="138" spans="1:15" ht="24" x14ac:dyDescent="0.25">
      <c r="A138" s="118"/>
      <c r="B138" s="61"/>
      <c r="C138" s="36"/>
      <c r="D138" s="35">
        <v>1079</v>
      </c>
      <c r="E138" s="94" t="s">
        <v>55</v>
      </c>
      <c r="F138" s="37">
        <v>21</v>
      </c>
      <c r="G138" s="37">
        <v>49</v>
      </c>
      <c r="H138" s="37">
        <v>84000</v>
      </c>
      <c r="I138" s="37">
        <v>21</v>
      </c>
      <c r="J138" s="37">
        <v>70</v>
      </c>
      <c r="K138" s="37">
        <v>0</v>
      </c>
      <c r="L138" s="37">
        <v>0</v>
      </c>
      <c r="M138" s="37">
        <v>1007440</v>
      </c>
      <c r="N138" s="37">
        <v>423115</v>
      </c>
      <c r="O138" s="69">
        <v>584325</v>
      </c>
    </row>
    <row r="139" spans="1:15" x14ac:dyDescent="0.25">
      <c r="A139" s="118"/>
      <c r="B139" s="61"/>
      <c r="C139" s="36"/>
      <c r="D139" s="35">
        <v>1080</v>
      </c>
      <c r="E139" s="94" t="s">
        <v>56</v>
      </c>
      <c r="F139" s="37">
        <v>2</v>
      </c>
      <c r="G139" s="37">
        <v>2</v>
      </c>
      <c r="H139" s="37">
        <v>7500</v>
      </c>
      <c r="I139" s="37">
        <v>2</v>
      </c>
      <c r="J139" s="37">
        <v>4</v>
      </c>
      <c r="K139" s="37">
        <v>0</v>
      </c>
      <c r="L139" s="37">
        <v>0</v>
      </c>
      <c r="M139" s="37">
        <v>451250</v>
      </c>
      <c r="N139" s="37">
        <v>350940</v>
      </c>
      <c r="O139" s="69">
        <v>100310</v>
      </c>
    </row>
    <row r="140" spans="1:15" s="3" customFormat="1" x14ac:dyDescent="0.25">
      <c r="A140" s="118"/>
      <c r="B140" s="19"/>
      <c r="C140" s="19"/>
      <c r="D140" s="14" t="s">
        <v>140</v>
      </c>
      <c r="E140" s="60"/>
      <c r="F140" s="13">
        <v>571</v>
      </c>
      <c r="G140" s="14">
        <v>1548</v>
      </c>
      <c r="H140" s="14">
        <v>9943720</v>
      </c>
      <c r="I140" s="14">
        <v>503</v>
      </c>
      <c r="J140" s="14">
        <v>2051</v>
      </c>
      <c r="K140" s="14">
        <v>0</v>
      </c>
      <c r="L140" s="14">
        <v>26</v>
      </c>
      <c r="M140" s="14">
        <v>50120521</v>
      </c>
      <c r="N140" s="14">
        <v>25502195</v>
      </c>
      <c r="O140" s="15">
        <v>24618326</v>
      </c>
    </row>
    <row r="141" spans="1:15" ht="24" x14ac:dyDescent="0.25">
      <c r="A141" s="118"/>
      <c r="B141" s="61">
        <v>11</v>
      </c>
      <c r="C141" s="36" t="s">
        <v>30</v>
      </c>
      <c r="D141" s="35">
        <v>1104</v>
      </c>
      <c r="E141" s="94" t="s">
        <v>57</v>
      </c>
      <c r="F141" s="37">
        <v>1</v>
      </c>
      <c r="G141" s="37">
        <v>3</v>
      </c>
      <c r="H141" s="37">
        <v>13200</v>
      </c>
      <c r="I141" s="37">
        <v>1</v>
      </c>
      <c r="J141" s="37">
        <v>4</v>
      </c>
      <c r="K141" s="37">
        <v>0</v>
      </c>
      <c r="L141" s="37">
        <v>0</v>
      </c>
      <c r="M141" s="37">
        <v>180000</v>
      </c>
      <c r="N141" s="37">
        <v>124956</v>
      </c>
      <c r="O141" s="69">
        <v>55044</v>
      </c>
    </row>
    <row r="142" spans="1:15" s="3" customFormat="1" x14ac:dyDescent="0.25">
      <c r="A142" s="118"/>
      <c r="B142" s="19"/>
      <c r="C142" s="19"/>
      <c r="D142" s="14" t="s">
        <v>140</v>
      </c>
      <c r="E142" s="60"/>
      <c r="F142" s="13">
        <v>1</v>
      </c>
      <c r="G142" s="14">
        <v>3</v>
      </c>
      <c r="H142" s="14">
        <v>13200</v>
      </c>
      <c r="I142" s="14">
        <v>1</v>
      </c>
      <c r="J142" s="14">
        <v>4</v>
      </c>
      <c r="K142" s="14">
        <v>0</v>
      </c>
      <c r="L142" s="14">
        <v>0</v>
      </c>
      <c r="M142" s="14">
        <v>180000</v>
      </c>
      <c r="N142" s="14">
        <v>124956</v>
      </c>
      <c r="O142" s="15">
        <v>55044</v>
      </c>
    </row>
    <row r="143" spans="1:15" x14ac:dyDescent="0.25">
      <c r="A143" s="118"/>
      <c r="B143" s="61">
        <v>13</v>
      </c>
      <c r="C143" s="36" t="s">
        <v>31</v>
      </c>
      <c r="D143" s="35">
        <v>1392</v>
      </c>
      <c r="E143" s="94" t="s">
        <v>58</v>
      </c>
      <c r="F143" s="37">
        <v>12</v>
      </c>
      <c r="G143" s="37">
        <v>18</v>
      </c>
      <c r="H143" s="37">
        <v>30675</v>
      </c>
      <c r="I143" s="37">
        <v>12</v>
      </c>
      <c r="J143" s="37">
        <v>30</v>
      </c>
      <c r="K143" s="37">
        <v>0</v>
      </c>
      <c r="L143" s="37">
        <v>0</v>
      </c>
      <c r="M143" s="37">
        <v>245148</v>
      </c>
      <c r="N143" s="37">
        <v>158804</v>
      </c>
      <c r="O143" s="69">
        <v>86344</v>
      </c>
    </row>
    <row r="144" spans="1:15" s="3" customFormat="1" x14ac:dyDescent="0.25">
      <c r="A144" s="118"/>
      <c r="B144" s="19"/>
      <c r="C144" s="19"/>
      <c r="D144" s="14" t="s">
        <v>140</v>
      </c>
      <c r="E144" s="60"/>
      <c r="F144" s="13">
        <v>12</v>
      </c>
      <c r="G144" s="14">
        <v>18</v>
      </c>
      <c r="H144" s="14">
        <v>30675</v>
      </c>
      <c r="I144" s="14">
        <v>12</v>
      </c>
      <c r="J144" s="14">
        <v>30</v>
      </c>
      <c r="K144" s="14">
        <v>0</v>
      </c>
      <c r="L144" s="14">
        <v>0</v>
      </c>
      <c r="M144" s="14">
        <v>245148</v>
      </c>
      <c r="N144" s="14">
        <v>158804</v>
      </c>
      <c r="O144" s="15">
        <v>86344</v>
      </c>
    </row>
    <row r="145" spans="1:15" ht="24" customHeight="1" x14ac:dyDescent="0.25">
      <c r="A145" s="118"/>
      <c r="B145" s="61">
        <v>14</v>
      </c>
      <c r="C145" s="36" t="s">
        <v>32</v>
      </c>
      <c r="D145" s="35">
        <v>1410</v>
      </c>
      <c r="E145" s="94" t="s">
        <v>59</v>
      </c>
      <c r="F145" s="37">
        <v>140</v>
      </c>
      <c r="G145" s="37">
        <v>80</v>
      </c>
      <c r="H145" s="37">
        <v>243428</v>
      </c>
      <c r="I145" s="37">
        <v>141</v>
      </c>
      <c r="J145" s="37">
        <v>221</v>
      </c>
      <c r="K145" s="37">
        <v>0</v>
      </c>
      <c r="L145" s="37">
        <v>0</v>
      </c>
      <c r="M145" s="37">
        <v>3009893</v>
      </c>
      <c r="N145" s="37">
        <v>1844114</v>
      </c>
      <c r="O145" s="69">
        <v>1165779</v>
      </c>
    </row>
    <row r="146" spans="1:15" s="3" customFormat="1" x14ac:dyDescent="0.25">
      <c r="A146" s="118"/>
      <c r="B146" s="19"/>
      <c r="C146" s="19"/>
      <c r="D146" s="14" t="s">
        <v>140</v>
      </c>
      <c r="E146" s="60"/>
      <c r="F146" s="13">
        <v>140</v>
      </c>
      <c r="G146" s="14">
        <v>80</v>
      </c>
      <c r="H146" s="14">
        <v>243428</v>
      </c>
      <c r="I146" s="14">
        <v>141</v>
      </c>
      <c r="J146" s="14">
        <v>221</v>
      </c>
      <c r="K146" s="14">
        <v>0</v>
      </c>
      <c r="L146" s="14">
        <v>0</v>
      </c>
      <c r="M146" s="14">
        <v>3009893</v>
      </c>
      <c r="N146" s="14">
        <v>1844114</v>
      </c>
      <c r="O146" s="15">
        <v>1165779</v>
      </c>
    </row>
    <row r="147" spans="1:15" ht="24.75" customHeight="1" x14ac:dyDescent="0.25">
      <c r="A147" s="118"/>
      <c r="B147" s="61">
        <v>16</v>
      </c>
      <c r="C147" s="36" t="s">
        <v>34</v>
      </c>
      <c r="D147" s="35">
        <v>1622</v>
      </c>
      <c r="E147" s="94" t="s">
        <v>63</v>
      </c>
      <c r="F147" s="37">
        <v>12</v>
      </c>
      <c r="G147" s="37">
        <v>40</v>
      </c>
      <c r="H147" s="37">
        <v>68400</v>
      </c>
      <c r="I147" s="37">
        <v>8</v>
      </c>
      <c r="J147" s="37">
        <v>48</v>
      </c>
      <c r="K147" s="37">
        <v>0</v>
      </c>
      <c r="L147" s="37">
        <v>0</v>
      </c>
      <c r="M147" s="37">
        <v>323420</v>
      </c>
      <c r="N147" s="37">
        <v>205324</v>
      </c>
      <c r="O147" s="69">
        <v>118096</v>
      </c>
    </row>
    <row r="148" spans="1:15" s="3" customFormat="1" x14ac:dyDescent="0.25">
      <c r="A148" s="118"/>
      <c r="B148" s="19"/>
      <c r="C148" s="19"/>
      <c r="D148" s="14" t="s">
        <v>140</v>
      </c>
      <c r="E148" s="60"/>
      <c r="F148" s="13">
        <v>12</v>
      </c>
      <c r="G148" s="14">
        <v>40</v>
      </c>
      <c r="H148" s="14">
        <v>68400</v>
      </c>
      <c r="I148" s="14">
        <v>8</v>
      </c>
      <c r="J148" s="14">
        <v>48</v>
      </c>
      <c r="K148" s="14">
        <v>0</v>
      </c>
      <c r="L148" s="14">
        <v>0</v>
      </c>
      <c r="M148" s="14">
        <v>323420</v>
      </c>
      <c r="N148" s="14">
        <v>205324</v>
      </c>
      <c r="O148" s="15">
        <v>118096</v>
      </c>
    </row>
    <row r="149" spans="1:15" ht="19.5" customHeight="1" x14ac:dyDescent="0.25">
      <c r="A149" s="118"/>
      <c r="B149" s="76">
        <v>18</v>
      </c>
      <c r="C149" s="36" t="s">
        <v>36</v>
      </c>
      <c r="D149" s="35">
        <v>1811</v>
      </c>
      <c r="E149" s="94" t="s">
        <v>66</v>
      </c>
      <c r="F149" s="37">
        <v>18</v>
      </c>
      <c r="G149" s="37">
        <v>27</v>
      </c>
      <c r="H149" s="37">
        <v>52200</v>
      </c>
      <c r="I149" s="37">
        <v>9</v>
      </c>
      <c r="J149" s="37">
        <v>36</v>
      </c>
      <c r="K149" s="37">
        <v>0</v>
      </c>
      <c r="L149" s="37">
        <v>0</v>
      </c>
      <c r="M149" s="37">
        <v>225180</v>
      </c>
      <c r="N149" s="37">
        <v>99180</v>
      </c>
      <c r="O149" s="69">
        <v>126000</v>
      </c>
    </row>
    <row r="150" spans="1:15" s="3" customFormat="1" x14ac:dyDescent="0.25">
      <c r="A150" s="118"/>
      <c r="B150" s="19"/>
      <c r="C150" s="19"/>
      <c r="D150" s="14" t="s">
        <v>140</v>
      </c>
      <c r="E150" s="60"/>
      <c r="F150" s="13">
        <v>18</v>
      </c>
      <c r="G150" s="14">
        <v>27</v>
      </c>
      <c r="H150" s="14">
        <v>52200</v>
      </c>
      <c r="I150" s="14">
        <v>9</v>
      </c>
      <c r="J150" s="14">
        <v>36</v>
      </c>
      <c r="K150" s="14">
        <v>0</v>
      </c>
      <c r="L150" s="14">
        <v>0</v>
      </c>
      <c r="M150" s="14">
        <v>225180</v>
      </c>
      <c r="N150" s="14">
        <v>99180</v>
      </c>
      <c r="O150" s="15">
        <v>126000</v>
      </c>
    </row>
    <row r="151" spans="1:15" ht="24.75" customHeight="1" x14ac:dyDescent="0.25">
      <c r="A151" s="118"/>
      <c r="B151" s="35">
        <v>20</v>
      </c>
      <c r="C151" s="94" t="s">
        <v>37</v>
      </c>
      <c r="D151" s="35">
        <v>2023</v>
      </c>
      <c r="E151" s="94" t="s">
        <v>68</v>
      </c>
      <c r="F151" s="37">
        <v>1</v>
      </c>
      <c r="G151" s="37">
        <v>2</v>
      </c>
      <c r="H151" s="37">
        <v>4800</v>
      </c>
      <c r="I151" s="37">
        <v>1</v>
      </c>
      <c r="J151" s="37">
        <v>3</v>
      </c>
      <c r="K151" s="37">
        <v>0</v>
      </c>
      <c r="L151" s="37">
        <v>0</v>
      </c>
      <c r="M151" s="37">
        <v>76800</v>
      </c>
      <c r="N151" s="37">
        <v>49608</v>
      </c>
      <c r="O151" s="69">
        <v>27192</v>
      </c>
    </row>
    <row r="152" spans="1:15" s="3" customFormat="1" x14ac:dyDescent="0.25">
      <c r="A152" s="119"/>
      <c r="B152" s="19"/>
      <c r="C152" s="19"/>
      <c r="D152" s="14" t="s">
        <v>140</v>
      </c>
      <c r="E152" s="60"/>
      <c r="F152" s="13">
        <v>1</v>
      </c>
      <c r="G152" s="14">
        <v>2</v>
      </c>
      <c r="H152" s="14">
        <v>4800</v>
      </c>
      <c r="I152" s="14">
        <v>1</v>
      </c>
      <c r="J152" s="14">
        <v>3</v>
      </c>
      <c r="K152" s="14">
        <v>0</v>
      </c>
      <c r="L152" s="14">
        <v>0</v>
      </c>
      <c r="M152" s="14">
        <v>76800</v>
      </c>
      <c r="N152" s="14">
        <v>49608</v>
      </c>
      <c r="O152" s="15">
        <v>27192</v>
      </c>
    </row>
    <row r="153" spans="1:15" s="3" customFormat="1" ht="18" x14ac:dyDescent="0.25">
      <c r="A153" s="99" t="s">
        <v>139</v>
      </c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</row>
    <row r="154" spans="1:15" s="3" customFormat="1" ht="18" x14ac:dyDescent="0.25">
      <c r="A154" s="10" t="s">
        <v>171</v>
      </c>
      <c r="B154" s="64"/>
      <c r="C154" s="18"/>
      <c r="D154" s="62"/>
      <c r="E154" s="63"/>
      <c r="F154"/>
      <c r="G154"/>
      <c r="H154"/>
      <c r="I154"/>
      <c r="J154"/>
      <c r="K154"/>
      <c r="L154"/>
      <c r="M154"/>
      <c r="N154"/>
      <c r="O154" s="7" t="s">
        <v>129</v>
      </c>
    </row>
    <row r="155" spans="1:15" s="3" customFormat="1" ht="38.25" x14ac:dyDescent="0.25">
      <c r="A155" s="90" t="s">
        <v>0</v>
      </c>
      <c r="B155" s="120" t="s">
        <v>27</v>
      </c>
      <c r="C155" s="121"/>
      <c r="D155" s="120" t="s">
        <v>28</v>
      </c>
      <c r="E155" s="121"/>
      <c r="F155" s="90" t="s">
        <v>3</v>
      </c>
      <c r="G155" s="90" t="s">
        <v>178</v>
      </c>
      <c r="H155" s="90" t="s">
        <v>137</v>
      </c>
      <c r="I155" s="90" t="s">
        <v>179</v>
      </c>
      <c r="J155" s="90" t="s">
        <v>180</v>
      </c>
      <c r="K155" s="90" t="s">
        <v>17</v>
      </c>
      <c r="L155" s="90" t="s">
        <v>1</v>
      </c>
      <c r="M155" s="90" t="s">
        <v>24</v>
      </c>
      <c r="N155" s="90" t="s">
        <v>25</v>
      </c>
      <c r="O155" s="90" t="s">
        <v>2</v>
      </c>
    </row>
    <row r="156" spans="1:15" ht="18" customHeight="1" x14ac:dyDescent="0.25">
      <c r="A156" s="117" t="s">
        <v>123</v>
      </c>
      <c r="B156" s="61">
        <v>22</v>
      </c>
      <c r="C156" s="36" t="s">
        <v>38</v>
      </c>
      <c r="D156" s="35">
        <v>2220</v>
      </c>
      <c r="E156" s="94" t="s">
        <v>70</v>
      </c>
      <c r="F156" s="37">
        <v>10</v>
      </c>
      <c r="G156" s="37">
        <v>25</v>
      </c>
      <c r="H156" s="37">
        <v>108000</v>
      </c>
      <c r="I156" s="37">
        <v>15</v>
      </c>
      <c r="J156" s="37">
        <v>40</v>
      </c>
      <c r="K156" s="37">
        <v>0</v>
      </c>
      <c r="L156" s="37">
        <v>0</v>
      </c>
      <c r="M156" s="37">
        <v>1374800</v>
      </c>
      <c r="N156" s="37">
        <v>740920</v>
      </c>
      <c r="O156" s="69">
        <v>633880</v>
      </c>
    </row>
    <row r="157" spans="1:15" s="3" customFormat="1" x14ac:dyDescent="0.25">
      <c r="A157" s="118"/>
      <c r="B157" s="19"/>
      <c r="C157" s="19"/>
      <c r="D157" s="14" t="s">
        <v>140</v>
      </c>
      <c r="E157" s="60"/>
      <c r="F157" s="13">
        <v>10</v>
      </c>
      <c r="G157" s="14">
        <v>25</v>
      </c>
      <c r="H157" s="14">
        <v>108000</v>
      </c>
      <c r="I157" s="14">
        <v>15</v>
      </c>
      <c r="J157" s="14">
        <v>40</v>
      </c>
      <c r="K157" s="14">
        <v>0</v>
      </c>
      <c r="L157" s="14">
        <v>0</v>
      </c>
      <c r="M157" s="14">
        <v>1374800</v>
      </c>
      <c r="N157" s="14">
        <v>740920</v>
      </c>
      <c r="O157" s="15">
        <v>633880</v>
      </c>
    </row>
    <row r="158" spans="1:15" ht="18" customHeight="1" x14ac:dyDescent="0.25">
      <c r="A158" s="118"/>
      <c r="B158" s="61">
        <v>23</v>
      </c>
      <c r="C158" s="126" t="s">
        <v>39</v>
      </c>
      <c r="D158" s="35">
        <v>2391</v>
      </c>
      <c r="E158" s="94" t="s">
        <v>72</v>
      </c>
      <c r="F158" s="37">
        <v>1</v>
      </c>
      <c r="G158" s="37">
        <v>8</v>
      </c>
      <c r="H158" s="37">
        <v>9000</v>
      </c>
      <c r="I158" s="37">
        <v>1</v>
      </c>
      <c r="J158" s="37">
        <v>9</v>
      </c>
      <c r="K158" s="37">
        <v>0</v>
      </c>
      <c r="L158" s="37">
        <v>0</v>
      </c>
      <c r="M158" s="37">
        <v>24750</v>
      </c>
      <c r="N158" s="37">
        <v>10593</v>
      </c>
      <c r="O158" s="69">
        <v>14157</v>
      </c>
    </row>
    <row r="159" spans="1:15" ht="21.75" customHeight="1" x14ac:dyDescent="0.25">
      <c r="A159" s="118"/>
      <c r="B159" s="61"/>
      <c r="C159" s="127"/>
      <c r="D159" s="35">
        <v>2393</v>
      </c>
      <c r="E159" s="94" t="s">
        <v>73</v>
      </c>
      <c r="F159" s="37">
        <v>1</v>
      </c>
      <c r="G159" s="37">
        <v>2</v>
      </c>
      <c r="H159" s="37">
        <v>2500</v>
      </c>
      <c r="I159" s="37">
        <v>0</v>
      </c>
      <c r="J159" s="37">
        <v>2</v>
      </c>
      <c r="K159" s="37">
        <v>0</v>
      </c>
      <c r="L159" s="37">
        <v>0</v>
      </c>
      <c r="M159" s="37">
        <v>8750</v>
      </c>
      <c r="N159" s="37">
        <v>4305</v>
      </c>
      <c r="O159" s="69">
        <v>4445</v>
      </c>
    </row>
    <row r="160" spans="1:15" ht="19.5" customHeight="1" x14ac:dyDescent="0.25">
      <c r="A160" s="118"/>
      <c r="B160" s="61"/>
      <c r="C160" s="127"/>
      <c r="D160" s="35">
        <v>2395</v>
      </c>
      <c r="E160" s="94" t="s">
        <v>75</v>
      </c>
      <c r="F160" s="37">
        <v>36</v>
      </c>
      <c r="G160" s="37">
        <v>180</v>
      </c>
      <c r="H160" s="37">
        <v>436050</v>
      </c>
      <c r="I160" s="37">
        <v>27</v>
      </c>
      <c r="J160" s="37">
        <v>207</v>
      </c>
      <c r="K160" s="37">
        <v>0</v>
      </c>
      <c r="L160" s="37">
        <v>0</v>
      </c>
      <c r="M160" s="37">
        <v>2464425</v>
      </c>
      <c r="N160" s="37">
        <v>1445175</v>
      </c>
      <c r="O160" s="69">
        <v>1019250</v>
      </c>
    </row>
    <row r="161" spans="1:15" x14ac:dyDescent="0.25">
      <c r="A161" s="118"/>
      <c r="B161" s="61"/>
      <c r="C161" s="128"/>
      <c r="D161" s="35">
        <v>2396</v>
      </c>
      <c r="E161" s="94" t="s">
        <v>76</v>
      </c>
      <c r="F161" s="37">
        <v>4</v>
      </c>
      <c r="G161" s="37">
        <v>16</v>
      </c>
      <c r="H161" s="37">
        <v>49500</v>
      </c>
      <c r="I161" s="37">
        <v>1</v>
      </c>
      <c r="J161" s="37">
        <v>17</v>
      </c>
      <c r="K161" s="37">
        <v>0</v>
      </c>
      <c r="L161" s="37">
        <v>0</v>
      </c>
      <c r="M161" s="37">
        <v>555050</v>
      </c>
      <c r="N161" s="37">
        <v>369170</v>
      </c>
      <c r="O161" s="69">
        <v>185880</v>
      </c>
    </row>
    <row r="162" spans="1:15" s="3" customFormat="1" x14ac:dyDescent="0.25">
      <c r="A162" s="118"/>
      <c r="B162" s="19"/>
      <c r="C162" s="19"/>
      <c r="D162" s="14" t="s">
        <v>140</v>
      </c>
      <c r="E162" s="60"/>
      <c r="F162" s="13">
        <v>42</v>
      </c>
      <c r="G162" s="14">
        <v>206</v>
      </c>
      <c r="H162" s="14">
        <v>497050</v>
      </c>
      <c r="I162" s="14">
        <v>29</v>
      </c>
      <c r="J162" s="14">
        <v>235</v>
      </c>
      <c r="K162" s="14">
        <v>0</v>
      </c>
      <c r="L162" s="14">
        <v>0</v>
      </c>
      <c r="M162" s="14">
        <v>3052975</v>
      </c>
      <c r="N162" s="14">
        <v>1829243</v>
      </c>
      <c r="O162" s="15">
        <v>1223732</v>
      </c>
    </row>
    <row r="163" spans="1:15" ht="16.5" customHeight="1" x14ac:dyDescent="0.25">
      <c r="A163" s="118"/>
      <c r="B163" s="61">
        <v>25</v>
      </c>
      <c r="C163" s="126" t="s">
        <v>41</v>
      </c>
      <c r="D163" s="35">
        <v>2511</v>
      </c>
      <c r="E163" s="94" t="s">
        <v>77</v>
      </c>
      <c r="F163" s="37">
        <v>624</v>
      </c>
      <c r="G163" s="37">
        <v>928</v>
      </c>
      <c r="H163" s="37">
        <v>1934625</v>
      </c>
      <c r="I163" s="37">
        <v>776</v>
      </c>
      <c r="J163" s="37">
        <v>1704</v>
      </c>
      <c r="K163" s="37">
        <v>0</v>
      </c>
      <c r="L163" s="37">
        <v>0</v>
      </c>
      <c r="M163" s="37">
        <v>12726175</v>
      </c>
      <c r="N163" s="37">
        <v>6335446</v>
      </c>
      <c r="O163" s="69">
        <v>6390729</v>
      </c>
    </row>
    <row r="164" spans="1:15" x14ac:dyDescent="0.25">
      <c r="A164" s="118"/>
      <c r="B164" s="61"/>
      <c r="C164" s="127"/>
      <c r="D164" s="35">
        <v>2512</v>
      </c>
      <c r="E164" s="94" t="s">
        <v>78</v>
      </c>
      <c r="F164" s="37">
        <v>2</v>
      </c>
      <c r="G164" s="37">
        <v>4</v>
      </c>
      <c r="H164" s="37">
        <v>11600</v>
      </c>
      <c r="I164" s="37">
        <v>0</v>
      </c>
      <c r="J164" s="37">
        <v>4</v>
      </c>
      <c r="K164" s="37">
        <v>0</v>
      </c>
      <c r="L164" s="37">
        <v>0</v>
      </c>
      <c r="M164" s="37">
        <v>25600</v>
      </c>
      <c r="N164" s="37">
        <v>30776</v>
      </c>
      <c r="O164" s="69">
        <v>-5176</v>
      </c>
    </row>
    <row r="165" spans="1:15" ht="24" x14ac:dyDescent="0.25">
      <c r="A165" s="118"/>
      <c r="B165" s="61"/>
      <c r="C165" s="128"/>
      <c r="D165" s="35">
        <v>2593</v>
      </c>
      <c r="E165" s="94" t="s">
        <v>79</v>
      </c>
      <c r="F165" s="37">
        <v>6</v>
      </c>
      <c r="G165" s="37">
        <v>0</v>
      </c>
      <c r="H165" s="37">
        <v>0</v>
      </c>
      <c r="I165" s="37">
        <v>6</v>
      </c>
      <c r="J165" s="37">
        <v>6</v>
      </c>
      <c r="K165" s="37">
        <v>0</v>
      </c>
      <c r="L165" s="37">
        <v>0</v>
      </c>
      <c r="M165" s="37">
        <v>44870</v>
      </c>
      <c r="N165" s="37">
        <v>22260</v>
      </c>
      <c r="O165" s="69">
        <v>22610</v>
      </c>
    </row>
    <row r="166" spans="1:15" s="3" customFormat="1" x14ac:dyDescent="0.25">
      <c r="A166" s="118"/>
      <c r="B166" s="19"/>
      <c r="C166" s="19"/>
      <c r="D166" s="14" t="s">
        <v>140</v>
      </c>
      <c r="E166" s="60"/>
      <c r="F166" s="13">
        <v>632</v>
      </c>
      <c r="G166" s="14">
        <v>932</v>
      </c>
      <c r="H166" s="14">
        <v>1946225</v>
      </c>
      <c r="I166" s="14">
        <v>782</v>
      </c>
      <c r="J166" s="14">
        <v>1714</v>
      </c>
      <c r="K166" s="14">
        <v>0</v>
      </c>
      <c r="L166" s="14">
        <v>0</v>
      </c>
      <c r="M166" s="14">
        <v>12796645</v>
      </c>
      <c r="N166" s="14">
        <v>6388482</v>
      </c>
      <c r="O166" s="15">
        <v>6408163</v>
      </c>
    </row>
    <row r="167" spans="1:15" ht="19.5" customHeight="1" x14ac:dyDescent="0.25">
      <c r="A167" s="118"/>
      <c r="B167" s="61">
        <v>27</v>
      </c>
      <c r="C167" s="36" t="s">
        <v>43</v>
      </c>
      <c r="D167" s="35">
        <v>2750</v>
      </c>
      <c r="E167" s="94" t="s">
        <v>81</v>
      </c>
      <c r="F167" s="37">
        <v>1</v>
      </c>
      <c r="G167" s="37">
        <v>4</v>
      </c>
      <c r="H167" s="37">
        <v>3400</v>
      </c>
      <c r="I167" s="37">
        <v>0</v>
      </c>
      <c r="J167" s="37">
        <v>4</v>
      </c>
      <c r="K167" s="37">
        <v>0</v>
      </c>
      <c r="L167" s="37">
        <v>0</v>
      </c>
      <c r="M167" s="37">
        <v>32600</v>
      </c>
      <c r="N167" s="37">
        <v>27312</v>
      </c>
      <c r="O167" s="69">
        <v>5288</v>
      </c>
    </row>
    <row r="168" spans="1:15" s="3" customFormat="1" x14ac:dyDescent="0.25">
      <c r="A168" s="118"/>
      <c r="B168" s="19"/>
      <c r="C168" s="19"/>
      <c r="D168" s="14" t="s">
        <v>140</v>
      </c>
      <c r="E168" s="60"/>
      <c r="F168" s="13">
        <v>1</v>
      </c>
      <c r="G168" s="14">
        <v>4</v>
      </c>
      <c r="H168" s="14">
        <v>3400</v>
      </c>
      <c r="I168" s="14">
        <v>0</v>
      </c>
      <c r="J168" s="14">
        <v>4</v>
      </c>
      <c r="K168" s="14">
        <v>0</v>
      </c>
      <c r="L168" s="14">
        <v>0</v>
      </c>
      <c r="M168" s="14">
        <v>32600</v>
      </c>
      <c r="N168" s="14">
        <v>27312</v>
      </c>
      <c r="O168" s="15">
        <v>5288</v>
      </c>
    </row>
    <row r="169" spans="1:15" ht="15.75" customHeight="1" x14ac:dyDescent="0.25">
      <c r="A169" s="118"/>
      <c r="B169" s="61">
        <v>30</v>
      </c>
      <c r="C169" s="36" t="s">
        <v>45</v>
      </c>
      <c r="D169" s="35">
        <v>3011</v>
      </c>
      <c r="E169" s="94" t="s">
        <v>83</v>
      </c>
      <c r="F169" s="37">
        <v>1</v>
      </c>
      <c r="G169" s="37">
        <v>1</v>
      </c>
      <c r="H169" s="37">
        <v>2400</v>
      </c>
      <c r="I169" s="37">
        <v>1</v>
      </c>
      <c r="J169" s="37">
        <v>2</v>
      </c>
      <c r="K169" s="37">
        <v>0</v>
      </c>
      <c r="L169" s="37">
        <v>0</v>
      </c>
      <c r="M169" s="37">
        <v>18000</v>
      </c>
      <c r="N169" s="37">
        <v>7784</v>
      </c>
      <c r="O169" s="69">
        <v>10216</v>
      </c>
    </row>
    <row r="170" spans="1:15" s="3" customFormat="1" x14ac:dyDescent="0.25">
      <c r="A170" s="118"/>
      <c r="B170" s="19"/>
      <c r="C170" s="19"/>
      <c r="D170" s="14" t="s">
        <v>140</v>
      </c>
      <c r="E170" s="60"/>
      <c r="F170" s="13">
        <v>1</v>
      </c>
      <c r="G170" s="14">
        <v>1</v>
      </c>
      <c r="H170" s="14">
        <v>2400</v>
      </c>
      <c r="I170" s="14">
        <v>1</v>
      </c>
      <c r="J170" s="14">
        <v>2</v>
      </c>
      <c r="K170" s="14">
        <v>0</v>
      </c>
      <c r="L170" s="14">
        <v>0</v>
      </c>
      <c r="M170" s="14">
        <v>18000</v>
      </c>
      <c r="N170" s="14">
        <v>7784</v>
      </c>
      <c r="O170" s="15">
        <v>10216</v>
      </c>
    </row>
    <row r="171" spans="1:15" x14ac:dyDescent="0.25">
      <c r="A171" s="118"/>
      <c r="B171" s="61">
        <v>31</v>
      </c>
      <c r="C171" s="36" t="s">
        <v>46</v>
      </c>
      <c r="D171" s="35">
        <v>3100</v>
      </c>
      <c r="E171" s="94" t="s">
        <v>84</v>
      </c>
      <c r="F171" s="37">
        <v>342</v>
      </c>
      <c r="G171" s="37">
        <v>841</v>
      </c>
      <c r="H171" s="37">
        <v>2010489</v>
      </c>
      <c r="I171" s="37">
        <v>381</v>
      </c>
      <c r="J171" s="37">
        <v>1222</v>
      </c>
      <c r="K171" s="37">
        <v>0</v>
      </c>
      <c r="L171" s="37">
        <v>0</v>
      </c>
      <c r="M171" s="37">
        <v>14046666</v>
      </c>
      <c r="N171" s="37">
        <v>7400357</v>
      </c>
      <c r="O171" s="69">
        <v>6646309</v>
      </c>
    </row>
    <row r="172" spans="1:15" s="3" customFormat="1" x14ac:dyDescent="0.25">
      <c r="A172" s="118"/>
      <c r="B172" s="19"/>
      <c r="C172" s="19"/>
      <c r="D172" s="14" t="s">
        <v>140</v>
      </c>
      <c r="E172" s="60"/>
      <c r="F172" s="13">
        <v>342</v>
      </c>
      <c r="G172" s="14">
        <v>841</v>
      </c>
      <c r="H172" s="14">
        <v>2010489</v>
      </c>
      <c r="I172" s="14">
        <v>381</v>
      </c>
      <c r="J172" s="14">
        <v>1222</v>
      </c>
      <c r="K172" s="14">
        <v>0</v>
      </c>
      <c r="L172" s="14">
        <v>0</v>
      </c>
      <c r="M172" s="14">
        <v>14046666</v>
      </c>
      <c r="N172" s="14">
        <v>7400357</v>
      </c>
      <c r="O172" s="15">
        <v>6646309</v>
      </c>
    </row>
    <row r="173" spans="1:15" ht="25.5" customHeight="1" x14ac:dyDescent="0.25">
      <c r="A173" s="118"/>
      <c r="B173" s="61">
        <v>32</v>
      </c>
      <c r="C173" s="36" t="s">
        <v>47</v>
      </c>
      <c r="D173" s="35">
        <v>3290</v>
      </c>
      <c r="E173" s="94" t="s">
        <v>120</v>
      </c>
      <c r="F173" s="37">
        <v>2</v>
      </c>
      <c r="G173" s="37">
        <v>0</v>
      </c>
      <c r="H173" s="37">
        <v>0</v>
      </c>
      <c r="I173" s="37">
        <v>2</v>
      </c>
      <c r="J173" s="37">
        <v>2</v>
      </c>
      <c r="K173" s="37">
        <v>0</v>
      </c>
      <c r="L173" s="37">
        <v>0</v>
      </c>
      <c r="M173" s="37">
        <v>9300</v>
      </c>
      <c r="N173" s="37">
        <v>4072</v>
      </c>
      <c r="O173" s="69">
        <v>5228</v>
      </c>
    </row>
    <row r="174" spans="1:15" s="3" customFormat="1" x14ac:dyDescent="0.25">
      <c r="A174" s="118"/>
      <c r="B174" s="19"/>
      <c r="C174" s="19"/>
      <c r="D174" s="14" t="s">
        <v>140</v>
      </c>
      <c r="E174" s="60"/>
      <c r="F174" s="13">
        <v>2</v>
      </c>
      <c r="G174" s="14">
        <v>0</v>
      </c>
      <c r="H174" s="14">
        <v>0</v>
      </c>
      <c r="I174" s="14">
        <v>2</v>
      </c>
      <c r="J174" s="14">
        <v>2</v>
      </c>
      <c r="K174" s="14">
        <v>0</v>
      </c>
      <c r="L174" s="14">
        <v>0</v>
      </c>
      <c r="M174" s="14">
        <v>9300</v>
      </c>
      <c r="N174" s="14">
        <v>4072</v>
      </c>
      <c r="O174" s="15">
        <v>5228</v>
      </c>
    </row>
    <row r="175" spans="1:15" ht="23.25" customHeight="1" x14ac:dyDescent="0.25">
      <c r="A175" s="118"/>
      <c r="B175" s="61">
        <v>36</v>
      </c>
      <c r="C175" s="36" t="s">
        <v>89</v>
      </c>
      <c r="D175" s="35">
        <v>3600</v>
      </c>
      <c r="E175" s="94" t="s">
        <v>48</v>
      </c>
      <c r="F175" s="37">
        <v>72</v>
      </c>
      <c r="G175" s="37">
        <v>53</v>
      </c>
      <c r="H175" s="37">
        <v>156113</v>
      </c>
      <c r="I175" s="37">
        <v>62</v>
      </c>
      <c r="J175" s="37">
        <v>115</v>
      </c>
      <c r="K175" s="37">
        <v>0</v>
      </c>
      <c r="L175" s="37">
        <v>0</v>
      </c>
      <c r="M175" s="37">
        <v>1396465</v>
      </c>
      <c r="N175" s="37">
        <v>616571</v>
      </c>
      <c r="O175" s="69">
        <v>779894</v>
      </c>
    </row>
    <row r="176" spans="1:15" s="3" customFormat="1" x14ac:dyDescent="0.25">
      <c r="A176" s="119"/>
      <c r="B176" s="19"/>
      <c r="C176" s="19"/>
      <c r="D176" s="14" t="s">
        <v>140</v>
      </c>
      <c r="E176" s="60"/>
      <c r="F176" s="13">
        <v>72</v>
      </c>
      <c r="G176" s="14">
        <v>53</v>
      </c>
      <c r="H176" s="14">
        <v>156113</v>
      </c>
      <c r="I176" s="14">
        <v>62</v>
      </c>
      <c r="J176" s="14">
        <v>115</v>
      </c>
      <c r="K176" s="14">
        <v>0</v>
      </c>
      <c r="L176" s="14">
        <v>0</v>
      </c>
      <c r="M176" s="14">
        <v>1396465</v>
      </c>
      <c r="N176" s="14">
        <v>616571</v>
      </c>
      <c r="O176" s="15">
        <v>779894</v>
      </c>
    </row>
    <row r="177" spans="1:15" s="3" customFormat="1" x14ac:dyDescent="0.25">
      <c r="A177" s="122" t="s">
        <v>141</v>
      </c>
      <c r="B177" s="123"/>
      <c r="C177" s="123"/>
      <c r="D177" s="123"/>
      <c r="E177" s="123"/>
      <c r="F177" s="54">
        <v>1857</v>
      </c>
      <c r="G177" s="54">
        <v>3780</v>
      </c>
      <c r="H177" s="54">
        <v>15080100</v>
      </c>
      <c r="I177" s="54">
        <v>1947</v>
      </c>
      <c r="J177" s="54">
        <v>5727</v>
      </c>
      <c r="K177" s="54">
        <v>0</v>
      </c>
      <c r="L177" s="54">
        <v>26</v>
      </c>
      <c r="M177" s="54">
        <v>86908413</v>
      </c>
      <c r="N177" s="54">
        <v>44998922</v>
      </c>
      <c r="O177" s="55">
        <v>41909491</v>
      </c>
    </row>
    <row r="178" spans="1:15" s="3" customFormat="1" ht="18" x14ac:dyDescent="0.25">
      <c r="A178" s="99" t="s">
        <v>139</v>
      </c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</row>
    <row r="179" spans="1:15" s="3" customFormat="1" ht="18" x14ac:dyDescent="0.25">
      <c r="A179" s="10" t="s">
        <v>171</v>
      </c>
      <c r="B179" s="64"/>
      <c r="C179" s="18"/>
      <c r="D179" s="62"/>
      <c r="E179" s="63"/>
      <c r="F179"/>
      <c r="G179"/>
      <c r="H179"/>
      <c r="I179"/>
      <c r="J179"/>
      <c r="K179"/>
      <c r="L179"/>
      <c r="M179"/>
      <c r="N179"/>
      <c r="O179" s="7" t="s">
        <v>129</v>
      </c>
    </row>
    <row r="180" spans="1:15" s="3" customFormat="1" ht="38.25" x14ac:dyDescent="0.25">
      <c r="A180" s="90" t="s">
        <v>0</v>
      </c>
      <c r="B180" s="120" t="s">
        <v>27</v>
      </c>
      <c r="C180" s="121"/>
      <c r="D180" s="120" t="s">
        <v>28</v>
      </c>
      <c r="E180" s="121"/>
      <c r="F180" s="90" t="s">
        <v>3</v>
      </c>
      <c r="G180" s="90" t="s">
        <v>178</v>
      </c>
      <c r="H180" s="90" t="s">
        <v>137</v>
      </c>
      <c r="I180" s="90" t="s">
        <v>179</v>
      </c>
      <c r="J180" s="90" t="s">
        <v>180</v>
      </c>
      <c r="K180" s="90" t="s">
        <v>17</v>
      </c>
      <c r="L180" s="90" t="s">
        <v>1</v>
      </c>
      <c r="M180" s="90" t="s">
        <v>24</v>
      </c>
      <c r="N180" s="90" t="s">
        <v>25</v>
      </c>
      <c r="O180" s="90" t="s">
        <v>2</v>
      </c>
    </row>
    <row r="181" spans="1:15" ht="15.75" customHeight="1" x14ac:dyDescent="0.25">
      <c r="A181" s="117" t="s">
        <v>8</v>
      </c>
      <c r="B181" s="65">
        <v>10</v>
      </c>
      <c r="C181" s="91" t="s">
        <v>29</v>
      </c>
      <c r="D181" s="66">
        <v>1040</v>
      </c>
      <c r="E181" s="93" t="s">
        <v>50</v>
      </c>
      <c r="F181" s="67">
        <v>12</v>
      </c>
      <c r="G181" s="67">
        <v>12</v>
      </c>
      <c r="H181" s="67">
        <v>30250</v>
      </c>
      <c r="I181" s="67">
        <v>12</v>
      </c>
      <c r="J181" s="67">
        <v>24</v>
      </c>
      <c r="K181" s="67">
        <v>0</v>
      </c>
      <c r="L181" s="67">
        <v>0</v>
      </c>
      <c r="M181" s="67">
        <v>266200</v>
      </c>
      <c r="N181" s="67">
        <v>105094</v>
      </c>
      <c r="O181" s="68">
        <v>161106</v>
      </c>
    </row>
    <row r="182" spans="1:15" x14ac:dyDescent="0.25">
      <c r="A182" s="118"/>
      <c r="B182" s="61"/>
      <c r="C182" s="36"/>
      <c r="D182" s="35">
        <v>1061</v>
      </c>
      <c r="E182" s="94" t="s">
        <v>52</v>
      </c>
      <c r="F182" s="37">
        <v>6</v>
      </c>
      <c r="G182" s="37">
        <v>9</v>
      </c>
      <c r="H182" s="37">
        <v>58000</v>
      </c>
      <c r="I182" s="37">
        <v>6</v>
      </c>
      <c r="J182" s="37">
        <v>15</v>
      </c>
      <c r="K182" s="37">
        <v>0</v>
      </c>
      <c r="L182" s="37">
        <v>0</v>
      </c>
      <c r="M182" s="37">
        <v>798000</v>
      </c>
      <c r="N182" s="37">
        <v>629400</v>
      </c>
      <c r="O182" s="69">
        <v>168600</v>
      </c>
    </row>
    <row r="183" spans="1:15" x14ac:dyDescent="0.25">
      <c r="A183" s="118"/>
      <c r="B183" s="61"/>
      <c r="C183" s="36"/>
      <c r="D183" s="35">
        <v>1071</v>
      </c>
      <c r="E183" s="94" t="s">
        <v>53</v>
      </c>
      <c r="F183" s="37">
        <v>2266</v>
      </c>
      <c r="G183" s="37">
        <v>8215</v>
      </c>
      <c r="H183" s="37">
        <v>52521276</v>
      </c>
      <c r="I183" s="37">
        <v>1828</v>
      </c>
      <c r="J183" s="37">
        <v>10043</v>
      </c>
      <c r="K183" s="37">
        <v>22</v>
      </c>
      <c r="L183" s="37">
        <v>66</v>
      </c>
      <c r="M183" s="37">
        <v>282089631</v>
      </c>
      <c r="N183" s="37">
        <v>173071802</v>
      </c>
      <c r="O183" s="69">
        <v>109017829</v>
      </c>
    </row>
    <row r="184" spans="1:15" x14ac:dyDescent="0.25">
      <c r="A184" s="118"/>
      <c r="B184" s="61"/>
      <c r="C184" s="36"/>
      <c r="D184" s="35">
        <v>1073</v>
      </c>
      <c r="E184" s="94" t="s">
        <v>54</v>
      </c>
      <c r="F184" s="37">
        <v>400</v>
      </c>
      <c r="G184" s="37">
        <v>1063</v>
      </c>
      <c r="H184" s="37">
        <v>6022332</v>
      </c>
      <c r="I184" s="37">
        <v>383</v>
      </c>
      <c r="J184" s="37">
        <v>1446</v>
      </c>
      <c r="K184" s="37">
        <v>0</v>
      </c>
      <c r="L184" s="37">
        <v>0</v>
      </c>
      <c r="M184" s="37">
        <v>22276656</v>
      </c>
      <c r="N184" s="37">
        <v>9490147</v>
      </c>
      <c r="O184" s="69">
        <v>12786509</v>
      </c>
    </row>
    <row r="185" spans="1:15" ht="24" x14ac:dyDescent="0.25">
      <c r="A185" s="118"/>
      <c r="B185" s="61"/>
      <c r="C185" s="36"/>
      <c r="D185" s="35">
        <v>1079</v>
      </c>
      <c r="E185" s="94" t="s">
        <v>55</v>
      </c>
      <c r="F185" s="37">
        <v>180</v>
      </c>
      <c r="G185" s="37">
        <v>241</v>
      </c>
      <c r="H185" s="37">
        <v>1414545</v>
      </c>
      <c r="I185" s="37">
        <v>180</v>
      </c>
      <c r="J185" s="37">
        <v>421</v>
      </c>
      <c r="K185" s="37">
        <v>0</v>
      </c>
      <c r="L185" s="37">
        <v>0</v>
      </c>
      <c r="M185" s="37">
        <v>8008688</v>
      </c>
      <c r="N185" s="37">
        <v>3616766</v>
      </c>
      <c r="O185" s="69">
        <v>4391922</v>
      </c>
    </row>
    <row r="186" spans="1:15" x14ac:dyDescent="0.25">
      <c r="A186" s="118"/>
      <c r="B186" s="61"/>
      <c r="C186" s="36"/>
      <c r="D186" s="35">
        <v>1080</v>
      </c>
      <c r="E186" s="94" t="s">
        <v>56</v>
      </c>
      <c r="F186" s="37">
        <v>3</v>
      </c>
      <c r="G186" s="37">
        <v>9</v>
      </c>
      <c r="H186" s="37">
        <v>48000</v>
      </c>
      <c r="I186" s="37">
        <v>3</v>
      </c>
      <c r="J186" s="37">
        <v>12</v>
      </c>
      <c r="K186" s="37">
        <v>0</v>
      </c>
      <c r="L186" s="37">
        <v>0</v>
      </c>
      <c r="M186" s="37">
        <v>356000</v>
      </c>
      <c r="N186" s="37">
        <v>146512</v>
      </c>
      <c r="O186" s="69">
        <v>209488</v>
      </c>
    </row>
    <row r="187" spans="1:15" s="3" customFormat="1" x14ac:dyDescent="0.25">
      <c r="A187" s="118"/>
      <c r="B187" s="16"/>
      <c r="C187" s="19"/>
      <c r="D187" s="14" t="s">
        <v>140</v>
      </c>
      <c r="E187" s="60"/>
      <c r="F187" s="13">
        <v>2867</v>
      </c>
      <c r="G187" s="14">
        <v>9549</v>
      </c>
      <c r="H187" s="14">
        <v>60094403</v>
      </c>
      <c r="I187" s="14">
        <v>2412</v>
      </c>
      <c r="J187" s="14">
        <v>11961</v>
      </c>
      <c r="K187" s="14">
        <v>22</v>
      </c>
      <c r="L187" s="14">
        <v>66</v>
      </c>
      <c r="M187" s="14">
        <v>313795175</v>
      </c>
      <c r="N187" s="14">
        <v>187059721</v>
      </c>
      <c r="O187" s="15">
        <v>126735454</v>
      </c>
    </row>
    <row r="188" spans="1:15" ht="24" x14ac:dyDescent="0.25">
      <c r="A188" s="118"/>
      <c r="B188" s="61">
        <v>11</v>
      </c>
      <c r="C188" s="36" t="s">
        <v>30</v>
      </c>
      <c r="D188" s="35">
        <v>1104</v>
      </c>
      <c r="E188" s="94" t="s">
        <v>57</v>
      </c>
      <c r="F188" s="37">
        <v>6</v>
      </c>
      <c r="G188" s="37">
        <v>24</v>
      </c>
      <c r="H188" s="37">
        <v>75600</v>
      </c>
      <c r="I188" s="37">
        <v>6</v>
      </c>
      <c r="J188" s="37">
        <v>30</v>
      </c>
      <c r="K188" s="37">
        <v>0</v>
      </c>
      <c r="L188" s="37">
        <v>0</v>
      </c>
      <c r="M188" s="37">
        <v>864000</v>
      </c>
      <c r="N188" s="37">
        <v>217836</v>
      </c>
      <c r="O188" s="69">
        <v>646164</v>
      </c>
    </row>
    <row r="189" spans="1:15" s="3" customFormat="1" x14ac:dyDescent="0.25">
      <c r="A189" s="118"/>
      <c r="B189" s="16"/>
      <c r="C189" s="19"/>
      <c r="D189" s="14" t="s">
        <v>140</v>
      </c>
      <c r="E189" s="60"/>
      <c r="F189" s="13">
        <v>6</v>
      </c>
      <c r="G189" s="14">
        <v>24</v>
      </c>
      <c r="H189" s="14">
        <v>75600</v>
      </c>
      <c r="I189" s="14">
        <v>6</v>
      </c>
      <c r="J189" s="14">
        <v>30</v>
      </c>
      <c r="K189" s="14">
        <v>0</v>
      </c>
      <c r="L189" s="14">
        <v>0</v>
      </c>
      <c r="M189" s="14">
        <v>864000</v>
      </c>
      <c r="N189" s="14">
        <v>217836</v>
      </c>
      <c r="O189" s="15">
        <v>646164</v>
      </c>
    </row>
    <row r="190" spans="1:15" x14ac:dyDescent="0.25">
      <c r="A190" s="118"/>
      <c r="B190" s="61">
        <v>13</v>
      </c>
      <c r="C190" s="36" t="s">
        <v>31</v>
      </c>
      <c r="D190" s="35">
        <v>1392</v>
      </c>
      <c r="E190" s="94" t="s">
        <v>58</v>
      </c>
      <c r="F190" s="37">
        <v>49</v>
      </c>
      <c r="G190" s="37">
        <v>48</v>
      </c>
      <c r="H190" s="37">
        <v>196156</v>
      </c>
      <c r="I190" s="37">
        <v>49</v>
      </c>
      <c r="J190" s="37">
        <v>97</v>
      </c>
      <c r="K190" s="37">
        <v>0</v>
      </c>
      <c r="L190" s="37">
        <v>0</v>
      </c>
      <c r="M190" s="37">
        <v>1174577</v>
      </c>
      <c r="N190" s="37">
        <v>569053</v>
      </c>
      <c r="O190" s="69">
        <v>605524</v>
      </c>
    </row>
    <row r="191" spans="1:15" s="3" customFormat="1" x14ac:dyDescent="0.25">
      <c r="A191" s="118"/>
      <c r="B191" s="16"/>
      <c r="C191" s="19"/>
      <c r="D191" s="14" t="s">
        <v>140</v>
      </c>
      <c r="E191" s="60"/>
      <c r="F191" s="13">
        <v>49</v>
      </c>
      <c r="G191" s="14">
        <v>48</v>
      </c>
      <c r="H191" s="14">
        <v>196156</v>
      </c>
      <c r="I191" s="14">
        <v>49</v>
      </c>
      <c r="J191" s="14">
        <v>97</v>
      </c>
      <c r="K191" s="14">
        <v>0</v>
      </c>
      <c r="L191" s="14">
        <v>0</v>
      </c>
      <c r="M191" s="14">
        <v>1174577</v>
      </c>
      <c r="N191" s="14">
        <v>569053</v>
      </c>
      <c r="O191" s="15">
        <v>605524</v>
      </c>
    </row>
    <row r="192" spans="1:15" ht="24" customHeight="1" x14ac:dyDescent="0.25">
      <c r="A192" s="118"/>
      <c r="B192" s="61">
        <v>14</v>
      </c>
      <c r="C192" s="36" t="s">
        <v>32</v>
      </c>
      <c r="D192" s="35">
        <v>1410</v>
      </c>
      <c r="E192" s="94" t="s">
        <v>59</v>
      </c>
      <c r="F192" s="37">
        <v>504</v>
      </c>
      <c r="G192" s="37">
        <v>168</v>
      </c>
      <c r="H192" s="37">
        <v>740528</v>
      </c>
      <c r="I192" s="37">
        <v>504</v>
      </c>
      <c r="J192" s="37">
        <v>672</v>
      </c>
      <c r="K192" s="37">
        <v>0</v>
      </c>
      <c r="L192" s="37">
        <v>0</v>
      </c>
      <c r="M192" s="37">
        <v>11218297</v>
      </c>
      <c r="N192" s="37">
        <v>5536185</v>
      </c>
      <c r="O192" s="69">
        <v>5682112</v>
      </c>
    </row>
    <row r="193" spans="1:15" s="3" customFormat="1" x14ac:dyDescent="0.25">
      <c r="A193" s="118"/>
      <c r="B193" s="16"/>
      <c r="C193" s="19"/>
      <c r="D193" s="14" t="s">
        <v>140</v>
      </c>
      <c r="E193" s="60"/>
      <c r="F193" s="13">
        <v>504</v>
      </c>
      <c r="G193" s="14">
        <v>168</v>
      </c>
      <c r="H193" s="14">
        <v>740528</v>
      </c>
      <c r="I193" s="14">
        <v>504</v>
      </c>
      <c r="J193" s="14">
        <v>672</v>
      </c>
      <c r="K193" s="14">
        <v>0</v>
      </c>
      <c r="L193" s="14">
        <v>0</v>
      </c>
      <c r="M193" s="14">
        <v>11218297</v>
      </c>
      <c r="N193" s="14">
        <v>5536185</v>
      </c>
      <c r="O193" s="15">
        <v>5682112</v>
      </c>
    </row>
    <row r="194" spans="1:15" ht="25.5" customHeight="1" x14ac:dyDescent="0.25">
      <c r="A194" s="118"/>
      <c r="B194" s="61">
        <v>15</v>
      </c>
      <c r="C194" s="36" t="s">
        <v>33</v>
      </c>
      <c r="D194" s="35">
        <v>1520</v>
      </c>
      <c r="E194" s="94" t="s">
        <v>61</v>
      </c>
      <c r="F194" s="37">
        <v>2</v>
      </c>
      <c r="G194" s="37">
        <v>3</v>
      </c>
      <c r="H194" s="37">
        <v>12000</v>
      </c>
      <c r="I194" s="37">
        <v>2</v>
      </c>
      <c r="J194" s="37">
        <v>5</v>
      </c>
      <c r="K194" s="37">
        <v>0</v>
      </c>
      <c r="L194" s="37">
        <v>0</v>
      </c>
      <c r="M194" s="37">
        <v>96500</v>
      </c>
      <c r="N194" s="37">
        <v>48269</v>
      </c>
      <c r="O194" s="69">
        <v>48231</v>
      </c>
    </row>
    <row r="195" spans="1:15" s="3" customFormat="1" x14ac:dyDescent="0.25">
      <c r="A195" s="118"/>
      <c r="B195" s="16"/>
      <c r="C195" s="19"/>
      <c r="D195" s="14" t="s">
        <v>140</v>
      </c>
      <c r="E195" s="60"/>
      <c r="F195" s="13">
        <v>2</v>
      </c>
      <c r="G195" s="14">
        <v>3</v>
      </c>
      <c r="H195" s="14">
        <v>12000</v>
      </c>
      <c r="I195" s="14">
        <v>2</v>
      </c>
      <c r="J195" s="14">
        <v>5</v>
      </c>
      <c r="K195" s="14">
        <v>0</v>
      </c>
      <c r="L195" s="14">
        <v>0</v>
      </c>
      <c r="M195" s="14">
        <v>96500</v>
      </c>
      <c r="N195" s="14">
        <v>48269</v>
      </c>
      <c r="O195" s="15">
        <v>48231</v>
      </c>
    </row>
    <row r="196" spans="1:15" ht="25.5" customHeight="1" x14ac:dyDescent="0.25">
      <c r="A196" s="118"/>
      <c r="B196" s="61">
        <v>16</v>
      </c>
      <c r="C196" s="129" t="s">
        <v>34</v>
      </c>
      <c r="D196" s="35">
        <v>1622</v>
      </c>
      <c r="E196" s="94" t="s">
        <v>63</v>
      </c>
      <c r="F196" s="37">
        <v>160</v>
      </c>
      <c r="G196" s="37">
        <v>319</v>
      </c>
      <c r="H196" s="37">
        <v>1570920</v>
      </c>
      <c r="I196" s="37">
        <v>192</v>
      </c>
      <c r="J196" s="37">
        <v>511</v>
      </c>
      <c r="K196" s="37">
        <v>0</v>
      </c>
      <c r="L196" s="37">
        <v>0</v>
      </c>
      <c r="M196" s="37">
        <v>8328420</v>
      </c>
      <c r="N196" s="37">
        <v>4560121</v>
      </c>
      <c r="O196" s="69">
        <v>3768299</v>
      </c>
    </row>
    <row r="197" spans="1:15" ht="22.5" customHeight="1" x14ac:dyDescent="0.25">
      <c r="A197" s="118"/>
      <c r="B197" s="61"/>
      <c r="C197" s="130"/>
      <c r="D197" s="35">
        <v>1629</v>
      </c>
      <c r="E197" s="94" t="s">
        <v>64</v>
      </c>
      <c r="F197" s="37">
        <v>4</v>
      </c>
      <c r="G197" s="37">
        <v>8</v>
      </c>
      <c r="H197" s="37">
        <v>46200</v>
      </c>
      <c r="I197" s="37">
        <v>4</v>
      </c>
      <c r="J197" s="37">
        <v>12</v>
      </c>
      <c r="K197" s="37">
        <v>0</v>
      </c>
      <c r="L197" s="37">
        <v>0</v>
      </c>
      <c r="M197" s="37">
        <v>124920</v>
      </c>
      <c r="N197" s="37">
        <v>45084</v>
      </c>
      <c r="O197" s="69">
        <v>79836</v>
      </c>
    </row>
    <row r="198" spans="1:15" s="3" customFormat="1" x14ac:dyDescent="0.25">
      <c r="A198" s="118"/>
      <c r="B198" s="16"/>
      <c r="C198" s="19"/>
      <c r="D198" s="14" t="s">
        <v>140</v>
      </c>
      <c r="E198" s="60"/>
      <c r="F198" s="13">
        <v>164</v>
      </c>
      <c r="G198" s="14">
        <v>327</v>
      </c>
      <c r="H198" s="14">
        <v>1617120</v>
      </c>
      <c r="I198" s="14">
        <v>196</v>
      </c>
      <c r="J198" s="14">
        <v>523</v>
      </c>
      <c r="K198" s="14">
        <v>0</v>
      </c>
      <c r="L198" s="14">
        <v>0</v>
      </c>
      <c r="M198" s="14">
        <v>8453340</v>
      </c>
      <c r="N198" s="14">
        <v>4605205</v>
      </c>
      <c r="O198" s="15">
        <v>3848135</v>
      </c>
    </row>
    <row r="199" spans="1:15" ht="23.25" customHeight="1" x14ac:dyDescent="0.25">
      <c r="A199" s="118"/>
      <c r="B199" s="61">
        <v>18</v>
      </c>
      <c r="C199" s="36" t="s">
        <v>36</v>
      </c>
      <c r="D199" s="35">
        <v>1811</v>
      </c>
      <c r="E199" s="94" t="s">
        <v>66</v>
      </c>
      <c r="F199" s="37">
        <v>294</v>
      </c>
      <c r="G199" s="37">
        <v>522</v>
      </c>
      <c r="H199" s="37">
        <v>2952613</v>
      </c>
      <c r="I199" s="37">
        <v>294</v>
      </c>
      <c r="J199" s="37">
        <v>816</v>
      </c>
      <c r="K199" s="37">
        <v>0</v>
      </c>
      <c r="L199" s="37">
        <v>0</v>
      </c>
      <c r="M199" s="37">
        <v>16865530</v>
      </c>
      <c r="N199" s="37">
        <v>8666689</v>
      </c>
      <c r="O199" s="69">
        <v>8198841</v>
      </c>
    </row>
    <row r="200" spans="1:15" s="3" customFormat="1" x14ac:dyDescent="0.25">
      <c r="A200" s="118"/>
      <c r="B200" s="16"/>
      <c r="C200" s="19"/>
      <c r="D200" s="14" t="s">
        <v>140</v>
      </c>
      <c r="E200" s="60"/>
      <c r="F200" s="13">
        <v>294</v>
      </c>
      <c r="G200" s="14">
        <v>522</v>
      </c>
      <c r="H200" s="14">
        <v>2952613</v>
      </c>
      <c r="I200" s="14">
        <v>294</v>
      </c>
      <c r="J200" s="14">
        <v>816</v>
      </c>
      <c r="K200" s="14">
        <v>0</v>
      </c>
      <c r="L200" s="14">
        <v>0</v>
      </c>
      <c r="M200" s="14">
        <v>16865530</v>
      </c>
      <c r="N200" s="14">
        <v>8666689</v>
      </c>
      <c r="O200" s="15">
        <v>8198841</v>
      </c>
    </row>
    <row r="201" spans="1:15" ht="38.25" customHeight="1" x14ac:dyDescent="0.25">
      <c r="A201" s="118"/>
      <c r="B201" s="61">
        <v>20</v>
      </c>
      <c r="C201" s="36" t="s">
        <v>37</v>
      </c>
      <c r="D201" s="35">
        <v>2023</v>
      </c>
      <c r="E201" s="94" t="s">
        <v>68</v>
      </c>
      <c r="F201" s="37">
        <v>9</v>
      </c>
      <c r="G201" s="37">
        <v>17</v>
      </c>
      <c r="H201" s="37">
        <v>114000</v>
      </c>
      <c r="I201" s="37">
        <v>9</v>
      </c>
      <c r="J201" s="37">
        <v>26</v>
      </c>
      <c r="K201" s="37">
        <v>0</v>
      </c>
      <c r="L201" s="37">
        <v>0</v>
      </c>
      <c r="M201" s="37">
        <v>563000</v>
      </c>
      <c r="N201" s="37">
        <v>253920</v>
      </c>
      <c r="O201" s="69">
        <v>309080</v>
      </c>
    </row>
    <row r="202" spans="1:15" s="3" customFormat="1" x14ac:dyDescent="0.25">
      <c r="A202" s="119"/>
      <c r="B202" s="16"/>
      <c r="C202" s="19"/>
      <c r="D202" s="14" t="s">
        <v>140</v>
      </c>
      <c r="E202" s="60"/>
      <c r="F202" s="13">
        <v>9</v>
      </c>
      <c r="G202" s="14">
        <v>17</v>
      </c>
      <c r="H202" s="14">
        <v>114000</v>
      </c>
      <c r="I202" s="14">
        <v>9</v>
      </c>
      <c r="J202" s="14">
        <v>26</v>
      </c>
      <c r="K202" s="14">
        <v>0</v>
      </c>
      <c r="L202" s="14">
        <v>0</v>
      </c>
      <c r="M202" s="14">
        <v>563000</v>
      </c>
      <c r="N202" s="14">
        <v>253920</v>
      </c>
      <c r="O202" s="15">
        <v>309080</v>
      </c>
    </row>
    <row r="203" spans="1:15" s="3" customFormat="1" ht="18" x14ac:dyDescent="0.25">
      <c r="A203" s="99" t="s">
        <v>139</v>
      </c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</row>
    <row r="204" spans="1:15" s="3" customFormat="1" ht="18" x14ac:dyDescent="0.25">
      <c r="A204" s="10" t="s">
        <v>171</v>
      </c>
      <c r="B204" s="64"/>
      <c r="C204" s="18"/>
      <c r="D204" s="62"/>
      <c r="E204" s="63"/>
      <c r="F204"/>
      <c r="G204"/>
      <c r="H204"/>
      <c r="I204"/>
      <c r="J204"/>
      <c r="K204"/>
      <c r="L204"/>
      <c r="M204"/>
      <c r="N204"/>
      <c r="O204" s="7" t="s">
        <v>129</v>
      </c>
    </row>
    <row r="205" spans="1:15" s="3" customFormat="1" ht="38.25" customHeight="1" x14ac:dyDescent="0.25">
      <c r="A205" s="90" t="s">
        <v>0</v>
      </c>
      <c r="B205" s="120" t="s">
        <v>27</v>
      </c>
      <c r="C205" s="121"/>
      <c r="D205" s="120" t="s">
        <v>28</v>
      </c>
      <c r="E205" s="121"/>
      <c r="F205" s="90" t="s">
        <v>3</v>
      </c>
      <c r="G205" s="90" t="s">
        <v>178</v>
      </c>
      <c r="H205" s="90" t="s">
        <v>137</v>
      </c>
      <c r="I205" s="90" t="s">
        <v>179</v>
      </c>
      <c r="J205" s="90" t="s">
        <v>180</v>
      </c>
      <c r="K205" s="90" t="s">
        <v>17</v>
      </c>
      <c r="L205" s="90" t="s">
        <v>1</v>
      </c>
      <c r="M205" s="90" t="s">
        <v>24</v>
      </c>
      <c r="N205" s="90" t="s">
        <v>25</v>
      </c>
      <c r="O205" s="90" t="s">
        <v>2</v>
      </c>
    </row>
    <row r="206" spans="1:15" ht="16.5" customHeight="1" x14ac:dyDescent="0.25">
      <c r="A206" s="117" t="s">
        <v>8</v>
      </c>
      <c r="B206" s="61">
        <v>22</v>
      </c>
      <c r="C206" s="36" t="s">
        <v>38</v>
      </c>
      <c r="D206" s="35">
        <v>2219</v>
      </c>
      <c r="E206" s="94" t="s">
        <v>69</v>
      </c>
      <c r="F206" s="37">
        <v>4</v>
      </c>
      <c r="G206" s="37">
        <v>19</v>
      </c>
      <c r="H206" s="37">
        <v>110625</v>
      </c>
      <c r="I206" s="37">
        <v>4</v>
      </c>
      <c r="J206" s="37">
        <v>23</v>
      </c>
      <c r="K206" s="37">
        <v>0</v>
      </c>
      <c r="L206" s="37">
        <v>0</v>
      </c>
      <c r="M206" s="37">
        <v>518625</v>
      </c>
      <c r="N206" s="37">
        <v>159739</v>
      </c>
      <c r="O206" s="69">
        <v>358886</v>
      </c>
    </row>
    <row r="207" spans="1:15" ht="14.25" customHeight="1" x14ac:dyDescent="0.25">
      <c r="A207" s="118"/>
      <c r="B207" s="61"/>
      <c r="C207" s="36"/>
      <c r="D207" s="35">
        <v>2220</v>
      </c>
      <c r="E207" s="94" t="s">
        <v>70</v>
      </c>
      <c r="F207" s="37">
        <v>25</v>
      </c>
      <c r="G207" s="37">
        <v>25</v>
      </c>
      <c r="H207" s="37">
        <v>120000</v>
      </c>
      <c r="I207" s="37">
        <v>25</v>
      </c>
      <c r="J207" s="37">
        <v>50</v>
      </c>
      <c r="K207" s="37">
        <v>0</v>
      </c>
      <c r="L207" s="37">
        <v>0</v>
      </c>
      <c r="M207" s="37">
        <v>540000</v>
      </c>
      <c r="N207" s="37">
        <v>248400</v>
      </c>
      <c r="O207" s="69">
        <v>291600</v>
      </c>
    </row>
    <row r="208" spans="1:15" s="3" customFormat="1" x14ac:dyDescent="0.25">
      <c r="A208" s="118"/>
      <c r="B208" s="16"/>
      <c r="C208" s="19"/>
      <c r="D208" s="14" t="s">
        <v>140</v>
      </c>
      <c r="E208" s="60"/>
      <c r="F208" s="13">
        <v>29</v>
      </c>
      <c r="G208" s="14">
        <v>44</v>
      </c>
      <c r="H208" s="14">
        <v>230625</v>
      </c>
      <c r="I208" s="14">
        <v>29</v>
      </c>
      <c r="J208" s="14">
        <v>73</v>
      </c>
      <c r="K208" s="14">
        <v>0</v>
      </c>
      <c r="L208" s="14">
        <v>0</v>
      </c>
      <c r="M208" s="14">
        <v>1058625</v>
      </c>
      <c r="N208" s="14">
        <v>408139</v>
      </c>
      <c r="O208" s="15">
        <v>650486</v>
      </c>
    </row>
    <row r="209" spans="1:15" ht="18.75" customHeight="1" x14ac:dyDescent="0.25">
      <c r="A209" s="118"/>
      <c r="B209" s="61">
        <v>23</v>
      </c>
      <c r="C209" s="126" t="s">
        <v>39</v>
      </c>
      <c r="D209" s="35">
        <v>2310</v>
      </c>
      <c r="E209" s="94" t="s">
        <v>71</v>
      </c>
      <c r="F209" s="37">
        <v>20</v>
      </c>
      <c r="G209" s="37">
        <v>10</v>
      </c>
      <c r="H209" s="37">
        <v>120000</v>
      </c>
      <c r="I209" s="37">
        <v>20</v>
      </c>
      <c r="J209" s="37">
        <v>30</v>
      </c>
      <c r="K209" s="37">
        <v>0</v>
      </c>
      <c r="L209" s="37">
        <v>0</v>
      </c>
      <c r="M209" s="37">
        <v>816000</v>
      </c>
      <c r="N209" s="37">
        <v>421480</v>
      </c>
      <c r="O209" s="69">
        <v>394520</v>
      </c>
    </row>
    <row r="210" spans="1:15" x14ac:dyDescent="0.25">
      <c r="A210" s="118"/>
      <c r="B210" s="61"/>
      <c r="C210" s="127"/>
      <c r="D210" s="35">
        <v>2391</v>
      </c>
      <c r="E210" s="94" t="s">
        <v>72</v>
      </c>
      <c r="F210" s="37">
        <v>90</v>
      </c>
      <c r="G210" s="37">
        <v>486</v>
      </c>
      <c r="H210" s="37">
        <v>2250733</v>
      </c>
      <c r="I210" s="37">
        <v>90</v>
      </c>
      <c r="J210" s="37">
        <v>576</v>
      </c>
      <c r="K210" s="37">
        <v>0</v>
      </c>
      <c r="L210" s="37">
        <v>0</v>
      </c>
      <c r="M210" s="37">
        <v>9648021</v>
      </c>
      <c r="N210" s="37">
        <v>3825792</v>
      </c>
      <c r="O210" s="69">
        <v>5822229</v>
      </c>
    </row>
    <row r="211" spans="1:15" x14ac:dyDescent="0.25">
      <c r="A211" s="118"/>
      <c r="B211" s="61"/>
      <c r="C211" s="127"/>
      <c r="D211" s="35">
        <v>2393</v>
      </c>
      <c r="E211" s="94" t="s">
        <v>73</v>
      </c>
      <c r="F211" s="37">
        <v>1</v>
      </c>
      <c r="G211" s="37">
        <v>1</v>
      </c>
      <c r="H211" s="37">
        <v>3510</v>
      </c>
      <c r="I211" s="37">
        <v>1</v>
      </c>
      <c r="J211" s="37">
        <v>2</v>
      </c>
      <c r="K211" s="37">
        <v>0</v>
      </c>
      <c r="L211" s="37">
        <v>0</v>
      </c>
      <c r="M211" s="37">
        <v>36900</v>
      </c>
      <c r="N211" s="37">
        <v>9702</v>
      </c>
      <c r="O211" s="69">
        <v>27198</v>
      </c>
    </row>
    <row r="212" spans="1:15" x14ac:dyDescent="0.25">
      <c r="A212" s="118"/>
      <c r="B212" s="61"/>
      <c r="C212" s="127"/>
      <c r="D212" s="35">
        <v>2394</v>
      </c>
      <c r="E212" s="94" t="s">
        <v>74</v>
      </c>
      <c r="F212" s="37">
        <v>4</v>
      </c>
      <c r="G212" s="37">
        <v>6</v>
      </c>
      <c r="H212" s="37">
        <v>20625</v>
      </c>
      <c r="I212" s="37">
        <v>4</v>
      </c>
      <c r="J212" s="37">
        <v>10</v>
      </c>
      <c r="K212" s="37">
        <v>0</v>
      </c>
      <c r="L212" s="37">
        <v>2</v>
      </c>
      <c r="M212" s="37">
        <v>194400</v>
      </c>
      <c r="N212" s="37">
        <v>105813</v>
      </c>
      <c r="O212" s="69">
        <v>88587</v>
      </c>
    </row>
    <row r="213" spans="1:15" x14ac:dyDescent="0.25">
      <c r="A213" s="118"/>
      <c r="B213" s="61"/>
      <c r="C213" s="128"/>
      <c r="D213" s="35">
        <v>2395</v>
      </c>
      <c r="E213" s="94" t="s">
        <v>75</v>
      </c>
      <c r="F213" s="37">
        <v>44</v>
      </c>
      <c r="G213" s="37">
        <v>198</v>
      </c>
      <c r="H213" s="37">
        <v>836000</v>
      </c>
      <c r="I213" s="37">
        <v>33</v>
      </c>
      <c r="J213" s="37">
        <v>231</v>
      </c>
      <c r="K213" s="37">
        <v>0</v>
      </c>
      <c r="L213" s="37">
        <v>0</v>
      </c>
      <c r="M213" s="37">
        <v>9094800</v>
      </c>
      <c r="N213" s="37">
        <v>2823568</v>
      </c>
      <c r="O213" s="69">
        <v>6271232</v>
      </c>
    </row>
    <row r="214" spans="1:15" s="3" customFormat="1" x14ac:dyDescent="0.25">
      <c r="A214" s="118"/>
      <c r="B214" s="16"/>
      <c r="C214" s="19"/>
      <c r="D214" s="14" t="s">
        <v>140</v>
      </c>
      <c r="E214" s="60"/>
      <c r="F214" s="13">
        <v>159</v>
      </c>
      <c r="G214" s="14">
        <v>701</v>
      </c>
      <c r="H214" s="14">
        <v>3230868</v>
      </c>
      <c r="I214" s="14">
        <v>148</v>
      </c>
      <c r="J214" s="14">
        <v>849</v>
      </c>
      <c r="K214" s="14">
        <v>0</v>
      </c>
      <c r="L214" s="14">
        <v>2</v>
      </c>
      <c r="M214" s="14">
        <v>19790121</v>
      </c>
      <c r="N214" s="14">
        <v>7186355</v>
      </c>
      <c r="O214" s="15">
        <v>12603766</v>
      </c>
    </row>
    <row r="215" spans="1:15" ht="17.25" customHeight="1" x14ac:dyDescent="0.25">
      <c r="A215" s="118"/>
      <c r="B215" s="61">
        <v>25</v>
      </c>
      <c r="C215" s="126" t="s">
        <v>41</v>
      </c>
      <c r="D215" s="35">
        <v>2511</v>
      </c>
      <c r="E215" s="94" t="s">
        <v>77</v>
      </c>
      <c r="F215" s="37">
        <v>975</v>
      </c>
      <c r="G215" s="37">
        <v>1243</v>
      </c>
      <c r="H215" s="37">
        <v>7512011</v>
      </c>
      <c r="I215" s="37">
        <v>900</v>
      </c>
      <c r="J215" s="37">
        <v>2143</v>
      </c>
      <c r="K215" s="37">
        <v>0</v>
      </c>
      <c r="L215" s="37">
        <v>25</v>
      </c>
      <c r="M215" s="37">
        <v>38810314</v>
      </c>
      <c r="N215" s="37">
        <v>14761719</v>
      </c>
      <c r="O215" s="69">
        <v>24048595</v>
      </c>
    </row>
    <row r="216" spans="1:15" x14ac:dyDescent="0.25">
      <c r="A216" s="118"/>
      <c r="B216" s="61"/>
      <c r="C216" s="127"/>
      <c r="D216" s="35">
        <v>2512</v>
      </c>
      <c r="E216" s="94" t="s">
        <v>78</v>
      </c>
      <c r="F216" s="37">
        <v>3</v>
      </c>
      <c r="G216" s="37">
        <v>7</v>
      </c>
      <c r="H216" s="37">
        <v>37200</v>
      </c>
      <c r="I216" s="37">
        <v>1</v>
      </c>
      <c r="J216" s="37">
        <v>8</v>
      </c>
      <c r="K216" s="37">
        <v>0</v>
      </c>
      <c r="L216" s="37">
        <v>1</v>
      </c>
      <c r="M216" s="37">
        <v>144240</v>
      </c>
      <c r="N216" s="37">
        <v>74832</v>
      </c>
      <c r="O216" s="69">
        <v>69408</v>
      </c>
    </row>
    <row r="217" spans="1:15" ht="26.25" customHeight="1" x14ac:dyDescent="0.25">
      <c r="A217" s="118"/>
      <c r="B217" s="61"/>
      <c r="C217" s="127"/>
      <c r="D217" s="35">
        <v>2593</v>
      </c>
      <c r="E217" s="94" t="s">
        <v>79</v>
      </c>
      <c r="F217" s="37">
        <v>24</v>
      </c>
      <c r="G217" s="37">
        <v>0</v>
      </c>
      <c r="H217" s="37">
        <v>0</v>
      </c>
      <c r="I217" s="37">
        <v>24</v>
      </c>
      <c r="J217" s="37">
        <v>24</v>
      </c>
      <c r="K217" s="37">
        <v>0</v>
      </c>
      <c r="L217" s="37">
        <v>0</v>
      </c>
      <c r="M217" s="37">
        <v>994875</v>
      </c>
      <c r="N217" s="37">
        <v>561000</v>
      </c>
      <c r="O217" s="69">
        <v>433875</v>
      </c>
    </row>
    <row r="218" spans="1:15" ht="24" customHeight="1" x14ac:dyDescent="0.25">
      <c r="A218" s="118"/>
      <c r="B218" s="61"/>
      <c r="C218" s="128"/>
      <c r="D218" s="35">
        <v>2599</v>
      </c>
      <c r="E218" s="94" t="s">
        <v>115</v>
      </c>
      <c r="F218" s="37">
        <v>1</v>
      </c>
      <c r="G218" s="37">
        <v>1</v>
      </c>
      <c r="H218" s="37">
        <v>3600</v>
      </c>
      <c r="I218" s="37">
        <v>1</v>
      </c>
      <c r="J218" s="37">
        <v>2</v>
      </c>
      <c r="K218" s="37">
        <v>0</v>
      </c>
      <c r="L218" s="37">
        <v>0</v>
      </c>
      <c r="M218" s="37">
        <v>38250</v>
      </c>
      <c r="N218" s="37">
        <v>19476</v>
      </c>
      <c r="O218" s="69">
        <v>18774</v>
      </c>
    </row>
    <row r="219" spans="1:15" s="3" customFormat="1" x14ac:dyDescent="0.25">
      <c r="A219" s="118"/>
      <c r="B219" s="16"/>
      <c r="C219" s="19"/>
      <c r="D219" s="14" t="s">
        <v>140</v>
      </c>
      <c r="E219" s="60"/>
      <c r="F219" s="13">
        <v>1003</v>
      </c>
      <c r="G219" s="14">
        <v>1251</v>
      </c>
      <c r="H219" s="14">
        <v>7552811</v>
      </c>
      <c r="I219" s="14">
        <v>926</v>
      </c>
      <c r="J219" s="14">
        <v>2177</v>
      </c>
      <c r="K219" s="14">
        <v>0</v>
      </c>
      <c r="L219" s="14">
        <v>26</v>
      </c>
      <c r="M219" s="14">
        <v>39987679</v>
      </c>
      <c r="N219" s="14">
        <v>15417027</v>
      </c>
      <c r="O219" s="15">
        <v>24570652</v>
      </c>
    </row>
    <row r="220" spans="1:15" ht="24" customHeight="1" x14ac:dyDescent="0.25">
      <c r="A220" s="118"/>
      <c r="B220" s="61">
        <v>26</v>
      </c>
      <c r="C220" s="36" t="s">
        <v>42</v>
      </c>
      <c r="D220" s="35">
        <v>2660</v>
      </c>
      <c r="E220" s="94" t="s">
        <v>87</v>
      </c>
      <c r="F220" s="37">
        <v>1</v>
      </c>
      <c r="G220" s="37">
        <v>2</v>
      </c>
      <c r="H220" s="37">
        <v>16000</v>
      </c>
      <c r="I220" s="37">
        <v>1</v>
      </c>
      <c r="J220" s="37">
        <v>3</v>
      </c>
      <c r="K220" s="37">
        <v>0</v>
      </c>
      <c r="L220" s="37">
        <v>0</v>
      </c>
      <c r="M220" s="37">
        <v>57600</v>
      </c>
      <c r="N220" s="37">
        <v>26136</v>
      </c>
      <c r="O220" s="69">
        <v>31464</v>
      </c>
    </row>
    <row r="221" spans="1:15" ht="24" customHeight="1" x14ac:dyDescent="0.25">
      <c r="A221" s="118"/>
      <c r="B221" s="61"/>
      <c r="C221" s="36"/>
      <c r="D221" s="35">
        <v>2670</v>
      </c>
      <c r="E221" s="94" t="s">
        <v>80</v>
      </c>
      <c r="F221" s="37">
        <v>96</v>
      </c>
      <c r="G221" s="37">
        <v>48</v>
      </c>
      <c r="H221" s="37">
        <v>247000</v>
      </c>
      <c r="I221" s="37">
        <v>96</v>
      </c>
      <c r="J221" s="37">
        <v>144</v>
      </c>
      <c r="K221" s="37">
        <v>0</v>
      </c>
      <c r="L221" s="37">
        <v>0</v>
      </c>
      <c r="M221" s="37">
        <v>4116667</v>
      </c>
      <c r="N221" s="37">
        <v>2349477</v>
      </c>
      <c r="O221" s="69">
        <v>1767190</v>
      </c>
    </row>
    <row r="222" spans="1:15" s="3" customFormat="1" x14ac:dyDescent="0.25">
      <c r="A222" s="118"/>
      <c r="B222" s="16"/>
      <c r="C222" s="19"/>
      <c r="D222" s="14" t="s">
        <v>140</v>
      </c>
      <c r="E222" s="60"/>
      <c r="F222" s="13">
        <v>97</v>
      </c>
      <c r="G222" s="14">
        <v>50</v>
      </c>
      <c r="H222" s="14">
        <v>263000</v>
      </c>
      <c r="I222" s="14">
        <v>97</v>
      </c>
      <c r="J222" s="14">
        <v>147</v>
      </c>
      <c r="K222" s="14">
        <v>0</v>
      </c>
      <c r="L222" s="14">
        <v>0</v>
      </c>
      <c r="M222" s="14">
        <v>4174267</v>
      </c>
      <c r="N222" s="14">
        <v>2375613</v>
      </c>
      <c r="O222" s="15">
        <v>1798654</v>
      </c>
    </row>
    <row r="223" spans="1:15" ht="18.75" customHeight="1" x14ac:dyDescent="0.25">
      <c r="A223" s="118"/>
      <c r="B223" s="61">
        <v>27</v>
      </c>
      <c r="C223" s="36" t="s">
        <v>43</v>
      </c>
      <c r="D223" s="35">
        <v>2750</v>
      </c>
      <c r="E223" s="94" t="s">
        <v>81</v>
      </c>
      <c r="F223" s="37">
        <v>3</v>
      </c>
      <c r="G223" s="37">
        <v>18</v>
      </c>
      <c r="H223" s="37">
        <v>105600</v>
      </c>
      <c r="I223" s="37">
        <v>3</v>
      </c>
      <c r="J223" s="37">
        <v>21</v>
      </c>
      <c r="K223" s="37">
        <v>0</v>
      </c>
      <c r="L223" s="37">
        <v>0</v>
      </c>
      <c r="M223" s="37">
        <v>680053</v>
      </c>
      <c r="N223" s="37">
        <v>372698</v>
      </c>
      <c r="O223" s="69">
        <v>307355</v>
      </c>
    </row>
    <row r="224" spans="1:15" s="3" customFormat="1" x14ac:dyDescent="0.25">
      <c r="A224" s="118"/>
      <c r="B224" s="16"/>
      <c r="C224" s="19"/>
      <c r="D224" s="14" t="s">
        <v>140</v>
      </c>
      <c r="E224" s="60"/>
      <c r="F224" s="13">
        <v>3</v>
      </c>
      <c r="G224" s="14">
        <v>18</v>
      </c>
      <c r="H224" s="14">
        <v>105600</v>
      </c>
      <c r="I224" s="14">
        <v>3</v>
      </c>
      <c r="J224" s="14">
        <v>21</v>
      </c>
      <c r="K224" s="14">
        <v>0</v>
      </c>
      <c r="L224" s="14">
        <v>0</v>
      </c>
      <c r="M224" s="14">
        <v>680053</v>
      </c>
      <c r="N224" s="14">
        <v>372698</v>
      </c>
      <c r="O224" s="15">
        <v>307355</v>
      </c>
    </row>
    <row r="225" spans="1:15" x14ac:dyDescent="0.25">
      <c r="A225" s="118"/>
      <c r="B225" s="61">
        <v>31</v>
      </c>
      <c r="C225" s="36" t="s">
        <v>46</v>
      </c>
      <c r="D225" s="35">
        <v>3100</v>
      </c>
      <c r="E225" s="94" t="s">
        <v>84</v>
      </c>
      <c r="F225" s="37">
        <v>750</v>
      </c>
      <c r="G225" s="37">
        <v>1102</v>
      </c>
      <c r="H225" s="37">
        <v>6647272</v>
      </c>
      <c r="I225" s="37">
        <v>735</v>
      </c>
      <c r="J225" s="37">
        <v>1837</v>
      </c>
      <c r="K225" s="37">
        <v>0</v>
      </c>
      <c r="L225" s="37">
        <v>45</v>
      </c>
      <c r="M225" s="37">
        <v>40426881</v>
      </c>
      <c r="N225" s="37">
        <v>18703070</v>
      </c>
      <c r="O225" s="69">
        <v>21723811</v>
      </c>
    </row>
    <row r="226" spans="1:15" s="3" customFormat="1" x14ac:dyDescent="0.25">
      <c r="A226" s="118"/>
      <c r="B226" s="16"/>
      <c r="C226" s="19"/>
      <c r="D226" s="14" t="s">
        <v>140</v>
      </c>
      <c r="E226" s="60"/>
      <c r="F226" s="13">
        <v>750</v>
      </c>
      <c r="G226" s="14">
        <v>1102</v>
      </c>
      <c r="H226" s="14">
        <v>6647272</v>
      </c>
      <c r="I226" s="14">
        <v>735</v>
      </c>
      <c r="J226" s="14">
        <v>1837</v>
      </c>
      <c r="K226" s="14">
        <v>0</v>
      </c>
      <c r="L226" s="14">
        <v>45</v>
      </c>
      <c r="M226" s="14">
        <v>40426881</v>
      </c>
      <c r="N226" s="14">
        <v>18703070</v>
      </c>
      <c r="O226" s="15">
        <v>21723811</v>
      </c>
    </row>
    <row r="227" spans="1:15" ht="25.5" customHeight="1" x14ac:dyDescent="0.25">
      <c r="A227" s="118"/>
      <c r="B227" s="61">
        <v>32</v>
      </c>
      <c r="C227" s="36" t="s">
        <v>47</v>
      </c>
      <c r="D227" s="35">
        <v>3290</v>
      </c>
      <c r="E227" s="94" t="s">
        <v>120</v>
      </c>
      <c r="F227" s="37">
        <v>3</v>
      </c>
      <c r="G227" s="37">
        <v>2</v>
      </c>
      <c r="H227" s="37">
        <v>6800</v>
      </c>
      <c r="I227" s="37">
        <v>3</v>
      </c>
      <c r="J227" s="37">
        <v>5</v>
      </c>
      <c r="K227" s="37">
        <v>0</v>
      </c>
      <c r="L227" s="37">
        <v>0</v>
      </c>
      <c r="M227" s="37">
        <v>81000</v>
      </c>
      <c r="N227" s="37">
        <v>36149</v>
      </c>
      <c r="O227" s="69">
        <v>44851</v>
      </c>
    </row>
    <row r="228" spans="1:15" s="3" customFormat="1" x14ac:dyDescent="0.25">
      <c r="A228" s="118"/>
      <c r="B228" s="16"/>
      <c r="C228" s="19"/>
      <c r="D228" s="14" t="s">
        <v>140</v>
      </c>
      <c r="E228" s="60"/>
      <c r="F228" s="13">
        <v>3</v>
      </c>
      <c r="G228" s="14">
        <v>2</v>
      </c>
      <c r="H228" s="14">
        <v>6800</v>
      </c>
      <c r="I228" s="14">
        <v>3</v>
      </c>
      <c r="J228" s="14">
        <v>5</v>
      </c>
      <c r="K228" s="14">
        <v>0</v>
      </c>
      <c r="L228" s="14">
        <v>0</v>
      </c>
      <c r="M228" s="14">
        <v>81000</v>
      </c>
      <c r="N228" s="14">
        <v>36149</v>
      </c>
      <c r="O228" s="15">
        <v>44851</v>
      </c>
    </row>
    <row r="229" spans="1:15" ht="20.25" customHeight="1" x14ac:dyDescent="0.25">
      <c r="A229" s="118"/>
      <c r="B229" s="61">
        <v>36</v>
      </c>
      <c r="C229" s="36" t="s">
        <v>89</v>
      </c>
      <c r="D229" s="35">
        <v>3600</v>
      </c>
      <c r="E229" s="94" t="s">
        <v>48</v>
      </c>
      <c r="F229" s="37">
        <v>660</v>
      </c>
      <c r="G229" s="37">
        <v>398</v>
      </c>
      <c r="H229" s="37">
        <v>1614700</v>
      </c>
      <c r="I229" s="37">
        <v>597</v>
      </c>
      <c r="J229" s="37">
        <v>995</v>
      </c>
      <c r="K229" s="37">
        <v>22</v>
      </c>
      <c r="L229" s="37">
        <v>0</v>
      </c>
      <c r="M229" s="37">
        <v>14830227</v>
      </c>
      <c r="N229" s="37">
        <v>3877871</v>
      </c>
      <c r="O229" s="69">
        <v>10952356</v>
      </c>
    </row>
    <row r="230" spans="1:15" s="3" customFormat="1" x14ac:dyDescent="0.25">
      <c r="A230" s="119"/>
      <c r="B230" s="16"/>
      <c r="C230" s="19"/>
      <c r="D230" s="14" t="s">
        <v>140</v>
      </c>
      <c r="E230" s="60"/>
      <c r="F230" s="13">
        <v>660</v>
      </c>
      <c r="G230" s="14">
        <v>398</v>
      </c>
      <c r="H230" s="14">
        <v>1614700</v>
      </c>
      <c r="I230" s="14">
        <v>597</v>
      </c>
      <c r="J230" s="14">
        <v>995</v>
      </c>
      <c r="K230" s="14">
        <v>22</v>
      </c>
      <c r="L230" s="14">
        <v>0</v>
      </c>
      <c r="M230" s="14">
        <v>14830227</v>
      </c>
      <c r="N230" s="14">
        <v>3877871</v>
      </c>
      <c r="O230" s="15">
        <v>10952356</v>
      </c>
    </row>
    <row r="231" spans="1:15" s="3" customFormat="1" x14ac:dyDescent="0.25">
      <c r="A231" s="122" t="s">
        <v>122</v>
      </c>
      <c r="B231" s="123"/>
      <c r="C231" s="123"/>
      <c r="D231" s="123"/>
      <c r="E231" s="123"/>
      <c r="F231" s="54">
        <v>6599</v>
      </c>
      <c r="G231" s="54">
        <v>14224</v>
      </c>
      <c r="H231" s="54">
        <v>85454096</v>
      </c>
      <c r="I231" s="54">
        <v>6010</v>
      </c>
      <c r="J231" s="54">
        <v>20234</v>
      </c>
      <c r="K231" s="54">
        <v>44</v>
      </c>
      <c r="L231" s="54">
        <v>139</v>
      </c>
      <c r="M231" s="54">
        <v>474059272</v>
      </c>
      <c r="N231" s="54">
        <v>255333800</v>
      </c>
      <c r="O231" s="55">
        <v>218725472</v>
      </c>
    </row>
    <row r="232" spans="1:15" s="3" customFormat="1" ht="18" x14ac:dyDescent="0.25">
      <c r="A232" s="99" t="s">
        <v>139</v>
      </c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</row>
    <row r="233" spans="1:15" s="3" customFormat="1" ht="18" x14ac:dyDescent="0.25">
      <c r="A233" s="10" t="s">
        <v>171</v>
      </c>
      <c r="B233" s="64"/>
      <c r="C233" s="18"/>
      <c r="D233" s="62"/>
      <c r="E233" s="63"/>
      <c r="F233"/>
      <c r="G233"/>
      <c r="H233"/>
      <c r="I233"/>
      <c r="J233"/>
      <c r="K233"/>
      <c r="L233"/>
      <c r="M233"/>
      <c r="N233"/>
      <c r="O233" s="7" t="s">
        <v>129</v>
      </c>
    </row>
    <row r="234" spans="1:15" s="3" customFormat="1" ht="38.25" customHeight="1" x14ac:dyDescent="0.25">
      <c r="A234" s="90" t="s">
        <v>0</v>
      </c>
      <c r="B234" s="120" t="s">
        <v>27</v>
      </c>
      <c r="C234" s="121"/>
      <c r="D234" s="120" t="s">
        <v>28</v>
      </c>
      <c r="E234" s="121"/>
      <c r="F234" s="90" t="s">
        <v>3</v>
      </c>
      <c r="G234" s="90" t="s">
        <v>178</v>
      </c>
      <c r="H234" s="90" t="s">
        <v>137</v>
      </c>
      <c r="I234" s="90" t="s">
        <v>179</v>
      </c>
      <c r="J234" s="90" t="s">
        <v>180</v>
      </c>
      <c r="K234" s="90" t="s">
        <v>17</v>
      </c>
      <c r="L234" s="90" t="s">
        <v>1</v>
      </c>
      <c r="M234" s="90" t="s">
        <v>24</v>
      </c>
      <c r="N234" s="90" t="s">
        <v>25</v>
      </c>
      <c r="O234" s="90" t="s">
        <v>2</v>
      </c>
    </row>
    <row r="235" spans="1:15" ht="15.75" customHeight="1" x14ac:dyDescent="0.25">
      <c r="A235" s="117" t="s">
        <v>9</v>
      </c>
      <c r="B235" s="65">
        <v>10</v>
      </c>
      <c r="C235" s="91" t="s">
        <v>29</v>
      </c>
      <c r="D235" s="66">
        <v>1040</v>
      </c>
      <c r="E235" s="93" t="s">
        <v>50</v>
      </c>
      <c r="F235" s="67">
        <v>8</v>
      </c>
      <c r="G235" s="67">
        <v>6</v>
      </c>
      <c r="H235" s="67">
        <v>15600</v>
      </c>
      <c r="I235" s="67">
        <v>8</v>
      </c>
      <c r="J235" s="67">
        <v>14</v>
      </c>
      <c r="K235" s="67">
        <v>0</v>
      </c>
      <c r="L235" s="67">
        <v>0</v>
      </c>
      <c r="M235" s="67">
        <v>888630</v>
      </c>
      <c r="N235" s="67">
        <v>573405</v>
      </c>
      <c r="O235" s="68">
        <v>315225</v>
      </c>
    </row>
    <row r="236" spans="1:15" x14ac:dyDescent="0.25">
      <c r="A236" s="118"/>
      <c r="B236" s="61"/>
      <c r="C236" s="36"/>
      <c r="D236" s="35">
        <v>1061</v>
      </c>
      <c r="E236" s="94" t="s">
        <v>52</v>
      </c>
      <c r="F236" s="37">
        <v>1</v>
      </c>
      <c r="G236" s="37">
        <v>2</v>
      </c>
      <c r="H236" s="37">
        <v>2800</v>
      </c>
      <c r="I236" s="37">
        <v>1</v>
      </c>
      <c r="J236" s="37">
        <v>3</v>
      </c>
      <c r="K236" s="37">
        <v>0</v>
      </c>
      <c r="L236" s="37">
        <v>0</v>
      </c>
      <c r="M236" s="37">
        <v>13000</v>
      </c>
      <c r="N236" s="37">
        <v>1852</v>
      </c>
      <c r="O236" s="69">
        <v>11148</v>
      </c>
    </row>
    <row r="237" spans="1:15" x14ac:dyDescent="0.25">
      <c r="A237" s="118"/>
      <c r="B237" s="61"/>
      <c r="C237" s="36"/>
      <c r="D237" s="35">
        <v>1071</v>
      </c>
      <c r="E237" s="94" t="s">
        <v>53</v>
      </c>
      <c r="F237" s="37">
        <v>513</v>
      </c>
      <c r="G237" s="37">
        <v>1633</v>
      </c>
      <c r="H237" s="37">
        <v>7799801</v>
      </c>
      <c r="I237" s="37">
        <v>533</v>
      </c>
      <c r="J237" s="37">
        <v>2166</v>
      </c>
      <c r="K237" s="37">
        <v>0</v>
      </c>
      <c r="L237" s="37">
        <v>0</v>
      </c>
      <c r="M237" s="37">
        <v>45370231</v>
      </c>
      <c r="N237" s="37">
        <v>24808319</v>
      </c>
      <c r="O237" s="69">
        <v>20561912</v>
      </c>
    </row>
    <row r="238" spans="1:15" x14ac:dyDescent="0.25">
      <c r="A238" s="118"/>
      <c r="B238" s="61"/>
      <c r="C238" s="36"/>
      <c r="D238" s="35">
        <v>1073</v>
      </c>
      <c r="E238" s="94" t="s">
        <v>54</v>
      </c>
      <c r="F238" s="37">
        <v>40</v>
      </c>
      <c r="G238" s="37">
        <v>39</v>
      </c>
      <c r="H238" s="37">
        <v>104500</v>
      </c>
      <c r="I238" s="37">
        <v>40</v>
      </c>
      <c r="J238" s="37">
        <v>79</v>
      </c>
      <c r="K238" s="37">
        <v>0</v>
      </c>
      <c r="L238" s="37">
        <v>0</v>
      </c>
      <c r="M238" s="37">
        <v>1411700</v>
      </c>
      <c r="N238" s="37">
        <v>688351</v>
      </c>
      <c r="O238" s="69">
        <v>723349</v>
      </c>
    </row>
    <row r="239" spans="1:15" ht="24" x14ac:dyDescent="0.25">
      <c r="A239" s="118"/>
      <c r="B239" s="61"/>
      <c r="C239" s="36"/>
      <c r="D239" s="35">
        <v>1079</v>
      </c>
      <c r="E239" s="94" t="s">
        <v>55</v>
      </c>
      <c r="F239" s="37">
        <v>40</v>
      </c>
      <c r="G239" s="37">
        <v>70</v>
      </c>
      <c r="H239" s="37">
        <v>267540</v>
      </c>
      <c r="I239" s="37">
        <v>32</v>
      </c>
      <c r="J239" s="37">
        <v>102</v>
      </c>
      <c r="K239" s="37">
        <v>0</v>
      </c>
      <c r="L239" s="37">
        <v>0</v>
      </c>
      <c r="M239" s="37">
        <v>2205645</v>
      </c>
      <c r="N239" s="37">
        <v>614491</v>
      </c>
      <c r="O239" s="69">
        <v>1591154</v>
      </c>
    </row>
    <row r="240" spans="1:15" x14ac:dyDescent="0.25">
      <c r="A240" s="118"/>
      <c r="B240" s="61"/>
      <c r="C240" s="36"/>
      <c r="D240" s="35">
        <v>1080</v>
      </c>
      <c r="E240" s="94" t="s">
        <v>56</v>
      </c>
      <c r="F240" s="37">
        <v>1</v>
      </c>
      <c r="G240" s="37">
        <v>0</v>
      </c>
      <c r="H240" s="37">
        <v>0</v>
      </c>
      <c r="I240" s="37">
        <v>1</v>
      </c>
      <c r="J240" s="37">
        <v>1</v>
      </c>
      <c r="K240" s="37">
        <v>0</v>
      </c>
      <c r="L240" s="37">
        <v>0</v>
      </c>
      <c r="M240" s="37">
        <v>33920</v>
      </c>
      <c r="N240" s="37">
        <v>28760</v>
      </c>
      <c r="O240" s="69">
        <v>5160</v>
      </c>
    </row>
    <row r="241" spans="1:15" s="3" customFormat="1" x14ac:dyDescent="0.25">
      <c r="A241" s="118"/>
      <c r="B241" s="16"/>
      <c r="C241" s="19"/>
      <c r="D241" s="14" t="s">
        <v>140</v>
      </c>
      <c r="E241" s="60"/>
      <c r="F241" s="13">
        <v>603</v>
      </c>
      <c r="G241" s="14">
        <v>1750</v>
      </c>
      <c r="H241" s="14">
        <v>8190241</v>
      </c>
      <c r="I241" s="14">
        <v>615</v>
      </c>
      <c r="J241" s="14">
        <v>2365</v>
      </c>
      <c r="K241" s="14">
        <v>0</v>
      </c>
      <c r="L241" s="14">
        <v>0</v>
      </c>
      <c r="M241" s="14">
        <v>49923126</v>
      </c>
      <c r="N241" s="14">
        <v>26715178</v>
      </c>
      <c r="O241" s="15">
        <v>23207948</v>
      </c>
    </row>
    <row r="242" spans="1:15" ht="18.75" customHeight="1" x14ac:dyDescent="0.25">
      <c r="A242" s="118"/>
      <c r="B242" s="61">
        <v>13</v>
      </c>
      <c r="C242" s="36" t="s">
        <v>31</v>
      </c>
      <c r="D242" s="35">
        <v>1392</v>
      </c>
      <c r="E242" s="94" t="s">
        <v>58</v>
      </c>
      <c r="F242" s="37">
        <v>30</v>
      </c>
      <c r="G242" s="37">
        <v>12</v>
      </c>
      <c r="H242" s="37">
        <v>40920</v>
      </c>
      <c r="I242" s="37">
        <v>30</v>
      </c>
      <c r="J242" s="37">
        <v>42</v>
      </c>
      <c r="K242" s="37">
        <v>6</v>
      </c>
      <c r="L242" s="37">
        <v>0</v>
      </c>
      <c r="M242" s="37">
        <v>969680</v>
      </c>
      <c r="N242" s="37">
        <v>662370</v>
      </c>
      <c r="O242" s="69">
        <v>307310</v>
      </c>
    </row>
    <row r="243" spans="1:15" s="3" customFormat="1" x14ac:dyDescent="0.25">
      <c r="A243" s="118"/>
      <c r="B243" s="16"/>
      <c r="C243" s="19"/>
      <c r="D243" s="14" t="s">
        <v>140</v>
      </c>
      <c r="E243" s="60"/>
      <c r="F243" s="13">
        <v>30</v>
      </c>
      <c r="G243" s="14">
        <v>12</v>
      </c>
      <c r="H243" s="14">
        <v>40920</v>
      </c>
      <c r="I243" s="14">
        <v>30</v>
      </c>
      <c r="J243" s="14">
        <v>42</v>
      </c>
      <c r="K243" s="14">
        <v>6</v>
      </c>
      <c r="L243" s="14">
        <v>0</v>
      </c>
      <c r="M243" s="14">
        <v>969680</v>
      </c>
      <c r="N243" s="14">
        <v>662370</v>
      </c>
      <c r="O243" s="15">
        <v>307310</v>
      </c>
    </row>
    <row r="244" spans="1:15" ht="26.25" customHeight="1" x14ac:dyDescent="0.25">
      <c r="A244" s="118"/>
      <c r="B244" s="61">
        <v>14</v>
      </c>
      <c r="C244" s="36" t="s">
        <v>32</v>
      </c>
      <c r="D244" s="35">
        <v>1410</v>
      </c>
      <c r="E244" s="94" t="s">
        <v>59</v>
      </c>
      <c r="F244" s="37">
        <v>95</v>
      </c>
      <c r="G244" s="37">
        <v>133</v>
      </c>
      <c r="H244" s="37">
        <v>513000</v>
      </c>
      <c r="I244" s="37">
        <v>95</v>
      </c>
      <c r="J244" s="37">
        <v>228</v>
      </c>
      <c r="K244" s="37">
        <v>0</v>
      </c>
      <c r="L244" s="37">
        <v>0</v>
      </c>
      <c r="M244" s="37">
        <v>4318263</v>
      </c>
      <c r="N244" s="37">
        <v>2849202</v>
      </c>
      <c r="O244" s="69">
        <v>1469061</v>
      </c>
    </row>
    <row r="245" spans="1:15" s="3" customFormat="1" x14ac:dyDescent="0.25">
      <c r="A245" s="118"/>
      <c r="B245" s="16"/>
      <c r="C245" s="19"/>
      <c r="D245" s="14" t="s">
        <v>140</v>
      </c>
      <c r="E245" s="60"/>
      <c r="F245" s="13">
        <v>95</v>
      </c>
      <c r="G245" s="14">
        <v>133</v>
      </c>
      <c r="H245" s="14">
        <v>513000</v>
      </c>
      <c r="I245" s="14">
        <v>95</v>
      </c>
      <c r="J245" s="14">
        <v>228</v>
      </c>
      <c r="K245" s="14">
        <v>0</v>
      </c>
      <c r="L245" s="14">
        <v>0</v>
      </c>
      <c r="M245" s="14">
        <v>4318263</v>
      </c>
      <c r="N245" s="14">
        <v>2849202</v>
      </c>
      <c r="O245" s="15">
        <v>1469061</v>
      </c>
    </row>
    <row r="246" spans="1:15" ht="21.75" customHeight="1" x14ac:dyDescent="0.25">
      <c r="A246" s="118"/>
      <c r="B246" s="61">
        <v>16</v>
      </c>
      <c r="C246" s="124" t="s">
        <v>34</v>
      </c>
      <c r="D246" s="35">
        <v>1622</v>
      </c>
      <c r="E246" s="94" t="s">
        <v>63</v>
      </c>
      <c r="F246" s="37">
        <v>1</v>
      </c>
      <c r="G246" s="37">
        <v>2</v>
      </c>
      <c r="H246" s="37">
        <v>8400</v>
      </c>
      <c r="I246" s="37">
        <v>1</v>
      </c>
      <c r="J246" s="37">
        <v>3</v>
      </c>
      <c r="K246" s="37">
        <v>0</v>
      </c>
      <c r="L246" s="37">
        <v>0</v>
      </c>
      <c r="M246" s="37">
        <v>42770</v>
      </c>
      <c r="N246" s="37">
        <v>26173</v>
      </c>
      <c r="O246" s="69">
        <v>16597</v>
      </c>
    </row>
    <row r="247" spans="1:15" ht="27" customHeight="1" x14ac:dyDescent="0.25">
      <c r="A247" s="118"/>
      <c r="B247" s="61"/>
      <c r="C247" s="125"/>
      <c r="D247" s="35">
        <v>1629</v>
      </c>
      <c r="E247" s="94" t="s">
        <v>64</v>
      </c>
      <c r="F247" s="37">
        <v>2</v>
      </c>
      <c r="G247" s="37">
        <v>3</v>
      </c>
      <c r="H247" s="37">
        <v>7850</v>
      </c>
      <c r="I247" s="37">
        <v>2</v>
      </c>
      <c r="J247" s="37">
        <v>5</v>
      </c>
      <c r="K247" s="37">
        <v>0</v>
      </c>
      <c r="L247" s="37">
        <v>0</v>
      </c>
      <c r="M247" s="37">
        <v>82250</v>
      </c>
      <c r="N247" s="37">
        <v>51866</v>
      </c>
      <c r="O247" s="69">
        <v>30384</v>
      </c>
    </row>
    <row r="248" spans="1:15" s="3" customFormat="1" x14ac:dyDescent="0.25">
      <c r="A248" s="118"/>
      <c r="B248" s="16"/>
      <c r="C248" s="19"/>
      <c r="D248" s="14" t="s">
        <v>140</v>
      </c>
      <c r="E248" s="60"/>
      <c r="F248" s="13">
        <v>3</v>
      </c>
      <c r="G248" s="14">
        <v>5</v>
      </c>
      <c r="H248" s="14">
        <v>16250</v>
      </c>
      <c r="I248" s="14">
        <v>3</v>
      </c>
      <c r="J248" s="14">
        <v>8</v>
      </c>
      <c r="K248" s="14">
        <v>0</v>
      </c>
      <c r="L248" s="14">
        <v>0</v>
      </c>
      <c r="M248" s="14">
        <v>125020</v>
      </c>
      <c r="N248" s="14">
        <v>78039</v>
      </c>
      <c r="O248" s="15">
        <v>46981</v>
      </c>
    </row>
    <row r="249" spans="1:15" ht="21" customHeight="1" x14ac:dyDescent="0.25">
      <c r="A249" s="118"/>
      <c r="B249" s="61">
        <v>18</v>
      </c>
      <c r="C249" s="36" t="s">
        <v>36</v>
      </c>
      <c r="D249" s="35">
        <v>1811</v>
      </c>
      <c r="E249" s="94" t="s">
        <v>66</v>
      </c>
      <c r="F249" s="37">
        <v>30</v>
      </c>
      <c r="G249" s="37">
        <v>24</v>
      </c>
      <c r="H249" s="37">
        <v>119400</v>
      </c>
      <c r="I249" s="37">
        <v>36</v>
      </c>
      <c r="J249" s="37">
        <v>60</v>
      </c>
      <c r="K249" s="37">
        <v>0</v>
      </c>
      <c r="L249" s="37">
        <v>0</v>
      </c>
      <c r="M249" s="37">
        <v>2782800</v>
      </c>
      <c r="N249" s="37">
        <v>1685496</v>
      </c>
      <c r="O249" s="69">
        <v>1097304</v>
      </c>
    </row>
    <row r="250" spans="1:15" s="3" customFormat="1" ht="20.100000000000001" customHeight="1" x14ac:dyDescent="0.25">
      <c r="A250" s="118"/>
      <c r="B250" s="16"/>
      <c r="C250" s="19"/>
      <c r="D250" s="14" t="s">
        <v>140</v>
      </c>
      <c r="E250" s="60"/>
      <c r="F250" s="13">
        <v>30</v>
      </c>
      <c r="G250" s="14">
        <v>24</v>
      </c>
      <c r="H250" s="14">
        <v>119400</v>
      </c>
      <c r="I250" s="14">
        <v>36</v>
      </c>
      <c r="J250" s="14">
        <v>60</v>
      </c>
      <c r="K250" s="14">
        <v>0</v>
      </c>
      <c r="L250" s="14">
        <v>0</v>
      </c>
      <c r="M250" s="14">
        <v>2782800</v>
      </c>
      <c r="N250" s="14">
        <v>1685496</v>
      </c>
      <c r="O250" s="15">
        <v>1097304</v>
      </c>
    </row>
    <row r="251" spans="1:15" ht="20.100000000000001" customHeight="1" x14ac:dyDescent="0.25">
      <c r="A251" s="118"/>
      <c r="B251" s="61">
        <v>22</v>
      </c>
      <c r="C251" s="36" t="s">
        <v>38</v>
      </c>
      <c r="D251" s="35">
        <v>2220</v>
      </c>
      <c r="E251" s="94" t="s">
        <v>70</v>
      </c>
      <c r="F251" s="37">
        <v>72</v>
      </c>
      <c r="G251" s="37">
        <v>96</v>
      </c>
      <c r="H251" s="37">
        <v>340799</v>
      </c>
      <c r="I251" s="37">
        <v>72</v>
      </c>
      <c r="J251" s="37">
        <v>168</v>
      </c>
      <c r="K251" s="37">
        <v>0</v>
      </c>
      <c r="L251" s="37">
        <v>0</v>
      </c>
      <c r="M251" s="37">
        <v>5776087</v>
      </c>
      <c r="N251" s="37">
        <v>2878293</v>
      </c>
      <c r="O251" s="69">
        <v>2897794</v>
      </c>
    </row>
    <row r="252" spans="1:15" s="3" customFormat="1" ht="20.100000000000001" customHeight="1" x14ac:dyDescent="0.25">
      <c r="A252" s="118"/>
      <c r="B252" s="16"/>
      <c r="C252" s="19"/>
      <c r="D252" s="14" t="s">
        <v>140</v>
      </c>
      <c r="E252" s="60"/>
      <c r="F252" s="13">
        <v>72</v>
      </c>
      <c r="G252" s="14">
        <v>96</v>
      </c>
      <c r="H252" s="14">
        <v>340799</v>
      </c>
      <c r="I252" s="14">
        <v>72</v>
      </c>
      <c r="J252" s="14">
        <v>168</v>
      </c>
      <c r="K252" s="14">
        <v>0</v>
      </c>
      <c r="L252" s="14">
        <v>0</v>
      </c>
      <c r="M252" s="14">
        <v>5776087</v>
      </c>
      <c r="N252" s="14">
        <v>2878293</v>
      </c>
      <c r="O252" s="15">
        <v>2897794</v>
      </c>
    </row>
    <row r="253" spans="1:15" ht="20.100000000000001" customHeight="1" x14ac:dyDescent="0.25">
      <c r="A253" s="118"/>
      <c r="B253" s="61">
        <v>23</v>
      </c>
      <c r="C253" s="124" t="s">
        <v>39</v>
      </c>
      <c r="D253" s="35">
        <v>2391</v>
      </c>
      <c r="E253" s="94" t="s">
        <v>72</v>
      </c>
      <c r="F253" s="37">
        <v>1</v>
      </c>
      <c r="G253" s="37">
        <v>4</v>
      </c>
      <c r="H253" s="37">
        <v>12000</v>
      </c>
      <c r="I253" s="37">
        <v>1</v>
      </c>
      <c r="J253" s="37">
        <v>5</v>
      </c>
      <c r="K253" s="37">
        <v>0</v>
      </c>
      <c r="L253" s="37">
        <v>0</v>
      </c>
      <c r="M253" s="37">
        <v>63840</v>
      </c>
      <c r="N253" s="37">
        <v>32232</v>
      </c>
      <c r="O253" s="69">
        <v>31608</v>
      </c>
    </row>
    <row r="254" spans="1:15" ht="20.100000000000001" customHeight="1" x14ac:dyDescent="0.25">
      <c r="A254" s="118"/>
      <c r="B254" s="61"/>
      <c r="C254" s="125"/>
      <c r="D254" s="35">
        <v>2395</v>
      </c>
      <c r="E254" s="94" t="s">
        <v>75</v>
      </c>
      <c r="F254" s="37">
        <v>2</v>
      </c>
      <c r="G254" s="37">
        <v>13</v>
      </c>
      <c r="H254" s="37">
        <v>56100</v>
      </c>
      <c r="I254" s="37">
        <v>2</v>
      </c>
      <c r="J254" s="37">
        <v>15</v>
      </c>
      <c r="K254" s="37">
        <v>0</v>
      </c>
      <c r="L254" s="37">
        <v>0</v>
      </c>
      <c r="M254" s="37">
        <v>246000</v>
      </c>
      <c r="N254" s="37">
        <v>148884</v>
      </c>
      <c r="O254" s="69">
        <v>97116</v>
      </c>
    </row>
    <row r="255" spans="1:15" s="3" customFormat="1" ht="20.100000000000001" customHeight="1" x14ac:dyDescent="0.25">
      <c r="A255" s="118"/>
      <c r="B255" s="16"/>
      <c r="C255" s="19"/>
      <c r="D255" s="14" t="s">
        <v>140</v>
      </c>
      <c r="E255" s="60"/>
      <c r="F255" s="13">
        <v>3</v>
      </c>
      <c r="G255" s="14">
        <v>17</v>
      </c>
      <c r="H255" s="14">
        <v>68100</v>
      </c>
      <c r="I255" s="14">
        <v>3</v>
      </c>
      <c r="J255" s="14">
        <v>20</v>
      </c>
      <c r="K255" s="14">
        <v>0</v>
      </c>
      <c r="L255" s="14">
        <v>0</v>
      </c>
      <c r="M255" s="14">
        <v>309840</v>
      </c>
      <c r="N255" s="14">
        <v>181116</v>
      </c>
      <c r="O255" s="15">
        <v>128724</v>
      </c>
    </row>
    <row r="256" spans="1:15" ht="20.100000000000001" customHeight="1" x14ac:dyDescent="0.25">
      <c r="A256" s="118"/>
      <c r="B256" s="61">
        <v>25</v>
      </c>
      <c r="C256" s="126" t="s">
        <v>41</v>
      </c>
      <c r="D256" s="35">
        <v>2511</v>
      </c>
      <c r="E256" s="94" t="s">
        <v>77</v>
      </c>
      <c r="F256" s="37">
        <v>238</v>
      </c>
      <c r="G256" s="37">
        <v>396</v>
      </c>
      <c r="H256" s="37">
        <v>1785884</v>
      </c>
      <c r="I256" s="37">
        <v>238</v>
      </c>
      <c r="J256" s="37">
        <v>634</v>
      </c>
      <c r="K256" s="37">
        <v>0</v>
      </c>
      <c r="L256" s="37">
        <v>0</v>
      </c>
      <c r="M256" s="37">
        <v>18302588</v>
      </c>
      <c r="N256" s="37">
        <v>8387384</v>
      </c>
      <c r="O256" s="69">
        <v>9915204</v>
      </c>
    </row>
    <row r="257" spans="1:15" ht="22.5" customHeight="1" x14ac:dyDescent="0.25">
      <c r="A257" s="118"/>
      <c r="B257" s="61"/>
      <c r="C257" s="128"/>
      <c r="D257" s="35">
        <v>2593</v>
      </c>
      <c r="E257" s="94" t="s">
        <v>79</v>
      </c>
      <c r="F257" s="37">
        <v>3</v>
      </c>
      <c r="G257" s="37">
        <v>0</v>
      </c>
      <c r="H257" s="37">
        <v>0</v>
      </c>
      <c r="I257" s="37">
        <v>3</v>
      </c>
      <c r="J257" s="37">
        <v>3</v>
      </c>
      <c r="K257" s="37">
        <v>0</v>
      </c>
      <c r="L257" s="37">
        <v>0</v>
      </c>
      <c r="M257" s="37">
        <v>57950</v>
      </c>
      <c r="N257" s="37">
        <v>20121</v>
      </c>
      <c r="O257" s="69">
        <v>37829</v>
      </c>
    </row>
    <row r="258" spans="1:15" s="3" customFormat="1" ht="20.100000000000001" customHeight="1" x14ac:dyDescent="0.25">
      <c r="A258" s="118"/>
      <c r="B258" s="16"/>
      <c r="C258" s="19"/>
      <c r="D258" s="14" t="s">
        <v>140</v>
      </c>
      <c r="E258" s="60"/>
      <c r="F258" s="13">
        <v>241</v>
      </c>
      <c r="G258" s="14">
        <v>396</v>
      </c>
      <c r="H258" s="14">
        <v>1785884</v>
      </c>
      <c r="I258" s="14">
        <v>241</v>
      </c>
      <c r="J258" s="14">
        <v>637</v>
      </c>
      <c r="K258" s="14">
        <v>0</v>
      </c>
      <c r="L258" s="14">
        <v>0</v>
      </c>
      <c r="M258" s="14">
        <v>18360538</v>
      </c>
      <c r="N258" s="14">
        <v>8407505</v>
      </c>
      <c r="O258" s="15">
        <v>9953033</v>
      </c>
    </row>
    <row r="259" spans="1:15" ht="25.5" customHeight="1" x14ac:dyDescent="0.25">
      <c r="A259" s="118"/>
      <c r="B259" s="61">
        <v>26</v>
      </c>
      <c r="C259" s="36" t="s">
        <v>42</v>
      </c>
      <c r="D259" s="35">
        <v>2670</v>
      </c>
      <c r="E259" s="94" t="s">
        <v>80</v>
      </c>
      <c r="F259" s="37">
        <v>1</v>
      </c>
      <c r="G259" s="37">
        <v>1</v>
      </c>
      <c r="H259" s="37">
        <v>6000</v>
      </c>
      <c r="I259" s="37">
        <v>1</v>
      </c>
      <c r="J259" s="37">
        <v>2</v>
      </c>
      <c r="K259" s="37">
        <v>0</v>
      </c>
      <c r="L259" s="37">
        <v>0</v>
      </c>
      <c r="M259" s="37">
        <v>60000</v>
      </c>
      <c r="N259" s="37">
        <v>19896</v>
      </c>
      <c r="O259" s="69">
        <v>40104</v>
      </c>
    </row>
    <row r="260" spans="1:15" s="3" customFormat="1" ht="20.100000000000001" customHeight="1" x14ac:dyDescent="0.25">
      <c r="A260" s="119"/>
      <c r="B260" s="16"/>
      <c r="C260" s="19"/>
      <c r="D260" s="14" t="s">
        <v>140</v>
      </c>
      <c r="E260" s="60"/>
      <c r="F260" s="13">
        <v>1</v>
      </c>
      <c r="G260" s="14">
        <v>1</v>
      </c>
      <c r="H260" s="14">
        <v>6000</v>
      </c>
      <c r="I260" s="14">
        <v>1</v>
      </c>
      <c r="J260" s="14">
        <v>2</v>
      </c>
      <c r="K260" s="14">
        <v>0</v>
      </c>
      <c r="L260" s="14">
        <v>0</v>
      </c>
      <c r="M260" s="14">
        <v>60000</v>
      </c>
      <c r="N260" s="14">
        <v>19896</v>
      </c>
      <c r="O260" s="15">
        <v>40104</v>
      </c>
    </row>
    <row r="261" spans="1:15" s="3" customFormat="1" ht="18" x14ac:dyDescent="0.25">
      <c r="A261" s="99" t="s">
        <v>139</v>
      </c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</row>
    <row r="262" spans="1:15" s="3" customFormat="1" ht="18" x14ac:dyDescent="0.25">
      <c r="A262" s="10" t="s">
        <v>171</v>
      </c>
      <c r="B262" s="64"/>
      <c r="C262" s="18"/>
      <c r="D262" s="62"/>
      <c r="E262" s="63"/>
      <c r="F262"/>
      <c r="G262"/>
      <c r="H262"/>
      <c r="I262"/>
      <c r="J262"/>
      <c r="K262"/>
      <c r="L262"/>
      <c r="M262"/>
      <c r="N262"/>
      <c r="O262" s="7" t="s">
        <v>129</v>
      </c>
    </row>
    <row r="263" spans="1:15" s="3" customFormat="1" ht="38.25" customHeight="1" x14ac:dyDescent="0.25">
      <c r="A263" s="90" t="s">
        <v>0</v>
      </c>
      <c r="B263" s="120" t="s">
        <v>27</v>
      </c>
      <c r="C263" s="121"/>
      <c r="D263" s="120" t="s">
        <v>28</v>
      </c>
      <c r="E263" s="121"/>
      <c r="F263" s="90" t="s">
        <v>3</v>
      </c>
      <c r="G263" s="90" t="s">
        <v>178</v>
      </c>
      <c r="H263" s="90" t="s">
        <v>137</v>
      </c>
      <c r="I263" s="90" t="s">
        <v>179</v>
      </c>
      <c r="J263" s="90" t="s">
        <v>180</v>
      </c>
      <c r="K263" s="90" t="s">
        <v>17</v>
      </c>
      <c r="L263" s="90" t="s">
        <v>1</v>
      </c>
      <c r="M263" s="90" t="s">
        <v>24</v>
      </c>
      <c r="N263" s="90" t="s">
        <v>25</v>
      </c>
      <c r="O263" s="90" t="s">
        <v>2</v>
      </c>
    </row>
    <row r="264" spans="1:15" ht="20.100000000000001" customHeight="1" x14ac:dyDescent="0.25">
      <c r="A264" s="117" t="s">
        <v>9</v>
      </c>
      <c r="B264" s="61">
        <v>27</v>
      </c>
      <c r="C264" s="36" t="s">
        <v>43</v>
      </c>
      <c r="D264" s="35">
        <v>2750</v>
      </c>
      <c r="E264" s="94" t="s">
        <v>81</v>
      </c>
      <c r="F264" s="37">
        <v>2</v>
      </c>
      <c r="G264" s="37">
        <v>2</v>
      </c>
      <c r="H264" s="37">
        <v>7200</v>
      </c>
      <c r="I264" s="37">
        <v>3</v>
      </c>
      <c r="J264" s="37">
        <v>5</v>
      </c>
      <c r="K264" s="37">
        <v>0</v>
      </c>
      <c r="L264" s="37">
        <v>0</v>
      </c>
      <c r="M264" s="37">
        <v>388800</v>
      </c>
      <c r="N264" s="37">
        <v>261084</v>
      </c>
      <c r="O264" s="69">
        <v>127716</v>
      </c>
    </row>
    <row r="265" spans="1:15" s="3" customFormat="1" ht="20.100000000000001" customHeight="1" x14ac:dyDescent="0.25">
      <c r="A265" s="118"/>
      <c r="B265" s="16"/>
      <c r="C265" s="19"/>
      <c r="D265" s="14" t="s">
        <v>140</v>
      </c>
      <c r="E265" s="60"/>
      <c r="F265" s="13">
        <v>2</v>
      </c>
      <c r="G265" s="14">
        <v>2</v>
      </c>
      <c r="H265" s="14">
        <v>7200</v>
      </c>
      <c r="I265" s="14">
        <v>3</v>
      </c>
      <c r="J265" s="14">
        <v>5</v>
      </c>
      <c r="K265" s="14">
        <v>0</v>
      </c>
      <c r="L265" s="14">
        <v>0</v>
      </c>
      <c r="M265" s="14">
        <v>388800</v>
      </c>
      <c r="N265" s="14">
        <v>261084</v>
      </c>
      <c r="O265" s="15">
        <v>127716</v>
      </c>
    </row>
    <row r="266" spans="1:15" ht="20.100000000000001" customHeight="1" x14ac:dyDescent="0.25">
      <c r="A266" s="118"/>
      <c r="B266" s="61">
        <v>30</v>
      </c>
      <c r="C266" s="36" t="s">
        <v>45</v>
      </c>
      <c r="D266" s="35">
        <v>3099</v>
      </c>
      <c r="E266" s="94" t="s">
        <v>88</v>
      </c>
      <c r="F266" s="37">
        <v>1</v>
      </c>
      <c r="G266" s="37">
        <v>1</v>
      </c>
      <c r="H266" s="37">
        <v>4200</v>
      </c>
      <c r="I266" s="37">
        <v>1</v>
      </c>
      <c r="J266" s="37">
        <v>2</v>
      </c>
      <c r="K266" s="37">
        <v>0</v>
      </c>
      <c r="L266" s="37">
        <v>0</v>
      </c>
      <c r="M266" s="37">
        <v>158400</v>
      </c>
      <c r="N266" s="37">
        <v>96768</v>
      </c>
      <c r="O266" s="69">
        <v>61632</v>
      </c>
    </row>
    <row r="267" spans="1:15" s="3" customFormat="1" ht="20.100000000000001" customHeight="1" x14ac:dyDescent="0.25">
      <c r="A267" s="118"/>
      <c r="B267" s="16"/>
      <c r="C267" s="19"/>
      <c r="D267" s="14" t="s">
        <v>140</v>
      </c>
      <c r="E267" s="60"/>
      <c r="F267" s="13">
        <v>1</v>
      </c>
      <c r="G267" s="14">
        <v>1</v>
      </c>
      <c r="H267" s="14">
        <v>4200</v>
      </c>
      <c r="I267" s="14">
        <v>1</v>
      </c>
      <c r="J267" s="14">
        <v>2</v>
      </c>
      <c r="K267" s="14">
        <v>0</v>
      </c>
      <c r="L267" s="14">
        <v>0</v>
      </c>
      <c r="M267" s="14">
        <v>158400</v>
      </c>
      <c r="N267" s="14">
        <v>96768</v>
      </c>
      <c r="O267" s="15">
        <v>61632</v>
      </c>
    </row>
    <row r="268" spans="1:15" ht="20.100000000000001" customHeight="1" x14ac:dyDescent="0.25">
      <c r="A268" s="118"/>
      <c r="B268" s="61">
        <v>31</v>
      </c>
      <c r="C268" s="36" t="s">
        <v>46</v>
      </c>
      <c r="D268" s="35">
        <v>3100</v>
      </c>
      <c r="E268" s="94" t="s">
        <v>84</v>
      </c>
      <c r="F268" s="37">
        <v>306</v>
      </c>
      <c r="G268" s="37">
        <v>540</v>
      </c>
      <c r="H268" s="37">
        <v>2434500</v>
      </c>
      <c r="I268" s="37">
        <v>342</v>
      </c>
      <c r="J268" s="37">
        <v>882</v>
      </c>
      <c r="K268" s="37">
        <v>0</v>
      </c>
      <c r="L268" s="37">
        <v>0</v>
      </c>
      <c r="M268" s="37">
        <v>20661840</v>
      </c>
      <c r="N268" s="37">
        <v>10642086</v>
      </c>
      <c r="O268" s="69">
        <v>10019754</v>
      </c>
    </row>
    <row r="269" spans="1:15" s="3" customFormat="1" ht="20.100000000000001" customHeight="1" x14ac:dyDescent="0.25">
      <c r="A269" s="118"/>
      <c r="B269" s="16"/>
      <c r="C269" s="19"/>
      <c r="D269" s="14" t="s">
        <v>140</v>
      </c>
      <c r="E269" s="60"/>
      <c r="F269" s="13">
        <v>306</v>
      </c>
      <c r="G269" s="14">
        <v>540</v>
      </c>
      <c r="H269" s="14">
        <v>2434500</v>
      </c>
      <c r="I269" s="14">
        <v>342</v>
      </c>
      <c r="J269" s="14">
        <v>882</v>
      </c>
      <c r="K269" s="14">
        <v>0</v>
      </c>
      <c r="L269" s="14">
        <v>0</v>
      </c>
      <c r="M269" s="14">
        <v>20661840</v>
      </c>
      <c r="N269" s="14">
        <v>10642086</v>
      </c>
      <c r="O269" s="15">
        <v>10019754</v>
      </c>
    </row>
    <row r="270" spans="1:15" ht="20.100000000000001" customHeight="1" x14ac:dyDescent="0.25">
      <c r="A270" s="118"/>
      <c r="B270" s="61">
        <v>32</v>
      </c>
      <c r="C270" s="36" t="s">
        <v>47</v>
      </c>
      <c r="D270" s="35">
        <v>3290</v>
      </c>
      <c r="E270" s="94" t="s">
        <v>120</v>
      </c>
      <c r="F270" s="37">
        <v>1</v>
      </c>
      <c r="G270" s="37">
        <v>2</v>
      </c>
      <c r="H270" s="37">
        <v>4800</v>
      </c>
      <c r="I270" s="37">
        <v>1</v>
      </c>
      <c r="J270" s="37">
        <v>3</v>
      </c>
      <c r="K270" s="37">
        <v>1</v>
      </c>
      <c r="L270" s="37">
        <v>0</v>
      </c>
      <c r="M270" s="37">
        <v>261600</v>
      </c>
      <c r="N270" s="37">
        <v>138156</v>
      </c>
      <c r="O270" s="69">
        <v>123444</v>
      </c>
    </row>
    <row r="271" spans="1:15" s="3" customFormat="1" ht="20.100000000000001" customHeight="1" x14ac:dyDescent="0.25">
      <c r="A271" s="118"/>
      <c r="B271" s="16"/>
      <c r="C271" s="19"/>
      <c r="D271" s="14" t="s">
        <v>140</v>
      </c>
      <c r="E271" s="60"/>
      <c r="F271" s="13">
        <v>1</v>
      </c>
      <c r="G271" s="14">
        <v>2</v>
      </c>
      <c r="H271" s="14">
        <v>4800</v>
      </c>
      <c r="I271" s="14">
        <v>1</v>
      </c>
      <c r="J271" s="14">
        <v>3</v>
      </c>
      <c r="K271" s="14">
        <v>1</v>
      </c>
      <c r="L271" s="14">
        <v>0</v>
      </c>
      <c r="M271" s="14">
        <v>261600</v>
      </c>
      <c r="N271" s="14">
        <v>138156</v>
      </c>
      <c r="O271" s="15">
        <v>123444</v>
      </c>
    </row>
    <row r="272" spans="1:15" ht="20.100000000000001" customHeight="1" x14ac:dyDescent="0.25">
      <c r="A272" s="118"/>
      <c r="B272" s="61">
        <v>36</v>
      </c>
      <c r="C272" s="36" t="s">
        <v>89</v>
      </c>
      <c r="D272" s="35">
        <v>3600</v>
      </c>
      <c r="E272" s="94" t="s">
        <v>48</v>
      </c>
      <c r="F272" s="37">
        <v>126</v>
      </c>
      <c r="G272" s="37">
        <v>125</v>
      </c>
      <c r="H272" s="37">
        <v>448467</v>
      </c>
      <c r="I272" s="37">
        <v>126</v>
      </c>
      <c r="J272" s="37">
        <v>251</v>
      </c>
      <c r="K272" s="37">
        <v>0</v>
      </c>
      <c r="L272" s="37">
        <v>0</v>
      </c>
      <c r="M272" s="37">
        <v>10240333</v>
      </c>
      <c r="N272" s="37">
        <v>4506408</v>
      </c>
      <c r="O272" s="69">
        <v>5733925</v>
      </c>
    </row>
    <row r="273" spans="1:15" s="3" customFormat="1" ht="20.100000000000001" customHeight="1" x14ac:dyDescent="0.25">
      <c r="A273" s="119"/>
      <c r="B273" s="16"/>
      <c r="C273" s="19"/>
      <c r="D273" s="14" t="s">
        <v>140</v>
      </c>
      <c r="E273" s="60"/>
      <c r="F273" s="13">
        <v>126</v>
      </c>
      <c r="G273" s="14">
        <v>125</v>
      </c>
      <c r="H273" s="14">
        <v>448467</v>
      </c>
      <c r="I273" s="14">
        <v>126</v>
      </c>
      <c r="J273" s="14">
        <v>251</v>
      </c>
      <c r="K273" s="14">
        <v>0</v>
      </c>
      <c r="L273" s="14">
        <v>0</v>
      </c>
      <c r="M273" s="14">
        <v>10240333</v>
      </c>
      <c r="N273" s="14">
        <v>4506408</v>
      </c>
      <c r="O273" s="15">
        <v>5733925</v>
      </c>
    </row>
    <row r="274" spans="1:15" s="3" customFormat="1" ht="20.100000000000001" customHeight="1" x14ac:dyDescent="0.25">
      <c r="A274" s="122" t="s">
        <v>122</v>
      </c>
      <c r="B274" s="123"/>
      <c r="C274" s="123"/>
      <c r="D274" s="123"/>
      <c r="E274" s="123"/>
      <c r="F274" s="54">
        <v>1514</v>
      </c>
      <c r="G274" s="54">
        <v>3104</v>
      </c>
      <c r="H274" s="54">
        <v>13979761</v>
      </c>
      <c r="I274" s="54">
        <v>1569</v>
      </c>
      <c r="J274" s="54">
        <v>4673</v>
      </c>
      <c r="K274" s="54">
        <v>7</v>
      </c>
      <c r="L274" s="54">
        <v>0</v>
      </c>
      <c r="M274" s="54">
        <v>114336327</v>
      </c>
      <c r="N274" s="54">
        <v>59121597</v>
      </c>
      <c r="O274" s="55">
        <v>55214730</v>
      </c>
    </row>
    <row r="275" spans="1:15" ht="20.100000000000001" customHeight="1" x14ac:dyDescent="0.25">
      <c r="A275" s="117" t="s">
        <v>18</v>
      </c>
      <c r="B275" s="65">
        <v>10</v>
      </c>
      <c r="C275" s="91" t="s">
        <v>29</v>
      </c>
      <c r="D275" s="66">
        <v>1040</v>
      </c>
      <c r="E275" s="93" t="s">
        <v>50</v>
      </c>
      <c r="F275" s="67">
        <v>1</v>
      </c>
      <c r="G275" s="67">
        <v>0</v>
      </c>
      <c r="H275" s="67">
        <v>0</v>
      </c>
      <c r="I275" s="67">
        <v>1</v>
      </c>
      <c r="J275" s="67">
        <v>1</v>
      </c>
      <c r="K275" s="67">
        <v>0</v>
      </c>
      <c r="L275" s="67">
        <v>0</v>
      </c>
      <c r="M275" s="67">
        <v>18000</v>
      </c>
      <c r="N275" s="67">
        <v>14670</v>
      </c>
      <c r="O275" s="68">
        <v>3330</v>
      </c>
    </row>
    <row r="276" spans="1:15" ht="20.100000000000001" customHeight="1" x14ac:dyDescent="0.25">
      <c r="A276" s="118"/>
      <c r="B276" s="61"/>
      <c r="C276" s="36"/>
      <c r="D276" s="35">
        <v>1071</v>
      </c>
      <c r="E276" s="94" t="s">
        <v>53</v>
      </c>
      <c r="F276" s="37">
        <v>460</v>
      </c>
      <c r="G276" s="37">
        <v>2300</v>
      </c>
      <c r="H276" s="37">
        <v>11799823</v>
      </c>
      <c r="I276" s="37">
        <v>520</v>
      </c>
      <c r="J276" s="37">
        <v>2820</v>
      </c>
      <c r="K276" s="37">
        <v>0</v>
      </c>
      <c r="L276" s="37">
        <v>60</v>
      </c>
      <c r="M276" s="37">
        <v>109637045</v>
      </c>
      <c r="N276" s="37">
        <v>56869673</v>
      </c>
      <c r="O276" s="69">
        <v>52767372</v>
      </c>
    </row>
    <row r="277" spans="1:15" ht="20.100000000000001" customHeight="1" x14ac:dyDescent="0.25">
      <c r="A277" s="118"/>
      <c r="B277" s="61"/>
      <c r="C277" s="36"/>
      <c r="D277" s="35">
        <v>1073</v>
      </c>
      <c r="E277" s="94" t="s">
        <v>54</v>
      </c>
      <c r="F277" s="37">
        <v>21</v>
      </c>
      <c r="G277" s="37">
        <v>63</v>
      </c>
      <c r="H277" s="37">
        <v>177800</v>
      </c>
      <c r="I277" s="37">
        <v>21</v>
      </c>
      <c r="J277" s="37">
        <v>84</v>
      </c>
      <c r="K277" s="37">
        <v>0</v>
      </c>
      <c r="L277" s="37">
        <v>0</v>
      </c>
      <c r="M277" s="37">
        <v>752150</v>
      </c>
      <c r="N277" s="37">
        <v>423486</v>
      </c>
      <c r="O277" s="69">
        <v>328664</v>
      </c>
    </row>
    <row r="278" spans="1:15" ht="24.75" customHeight="1" x14ac:dyDescent="0.25">
      <c r="A278" s="118"/>
      <c r="B278" s="61"/>
      <c r="C278" s="36"/>
      <c r="D278" s="35">
        <v>1079</v>
      </c>
      <c r="E278" s="94" t="s">
        <v>55</v>
      </c>
      <c r="F278" s="37">
        <v>24</v>
      </c>
      <c r="G278" s="37">
        <v>33</v>
      </c>
      <c r="H278" s="37">
        <v>179300</v>
      </c>
      <c r="I278" s="37">
        <v>29</v>
      </c>
      <c r="J278" s="37">
        <v>62</v>
      </c>
      <c r="K278" s="37">
        <v>0</v>
      </c>
      <c r="L278" s="37">
        <v>0</v>
      </c>
      <c r="M278" s="37">
        <v>1852510</v>
      </c>
      <c r="N278" s="37">
        <v>422395</v>
      </c>
      <c r="O278" s="69">
        <v>1430115</v>
      </c>
    </row>
    <row r="279" spans="1:15" s="3" customFormat="1" ht="20.100000000000001" customHeight="1" x14ac:dyDescent="0.25">
      <c r="A279" s="118"/>
      <c r="B279" s="16"/>
      <c r="C279" s="19"/>
      <c r="D279" s="14" t="s">
        <v>140</v>
      </c>
      <c r="E279" s="60"/>
      <c r="F279" s="13">
        <v>506</v>
      </c>
      <c r="G279" s="14">
        <v>2396</v>
      </c>
      <c r="H279" s="14">
        <v>12156923</v>
      </c>
      <c r="I279" s="14">
        <v>571</v>
      </c>
      <c r="J279" s="14">
        <v>2967</v>
      </c>
      <c r="K279" s="14">
        <v>0</v>
      </c>
      <c r="L279" s="14">
        <v>60</v>
      </c>
      <c r="M279" s="14">
        <v>112259705</v>
      </c>
      <c r="N279" s="14">
        <v>57730224</v>
      </c>
      <c r="O279" s="15">
        <v>54529481</v>
      </c>
    </row>
    <row r="280" spans="1:15" ht="16.5" customHeight="1" x14ac:dyDescent="0.25">
      <c r="A280" s="118"/>
      <c r="B280" s="61">
        <v>13</v>
      </c>
      <c r="C280" s="36" t="s">
        <v>31</v>
      </c>
      <c r="D280" s="35">
        <v>1392</v>
      </c>
      <c r="E280" s="94" t="s">
        <v>58</v>
      </c>
      <c r="F280" s="37">
        <v>8</v>
      </c>
      <c r="G280" s="37">
        <v>0</v>
      </c>
      <c r="H280" s="37">
        <v>0</v>
      </c>
      <c r="I280" s="37">
        <v>14</v>
      </c>
      <c r="J280" s="37">
        <v>14</v>
      </c>
      <c r="K280" s="37">
        <v>0</v>
      </c>
      <c r="L280" s="37">
        <v>0</v>
      </c>
      <c r="M280" s="37">
        <v>214214</v>
      </c>
      <c r="N280" s="37">
        <v>182819</v>
      </c>
      <c r="O280" s="69">
        <v>31395</v>
      </c>
    </row>
    <row r="281" spans="1:15" s="3" customFormat="1" ht="20.100000000000001" customHeight="1" x14ac:dyDescent="0.25">
      <c r="A281" s="118"/>
      <c r="B281" s="16"/>
      <c r="C281" s="19"/>
      <c r="D281" s="14" t="s">
        <v>140</v>
      </c>
      <c r="E281" s="60"/>
      <c r="F281" s="13">
        <v>8</v>
      </c>
      <c r="G281" s="14">
        <v>0</v>
      </c>
      <c r="H281" s="14">
        <v>0</v>
      </c>
      <c r="I281" s="14">
        <v>14</v>
      </c>
      <c r="J281" s="14">
        <v>14</v>
      </c>
      <c r="K281" s="14">
        <v>0</v>
      </c>
      <c r="L281" s="14">
        <v>0</v>
      </c>
      <c r="M281" s="14">
        <v>214214</v>
      </c>
      <c r="N281" s="14">
        <v>182819</v>
      </c>
      <c r="O281" s="15">
        <v>31395</v>
      </c>
    </row>
    <row r="282" spans="1:15" ht="23.1" customHeight="1" x14ac:dyDescent="0.25">
      <c r="A282" s="118"/>
      <c r="B282" s="61">
        <v>14</v>
      </c>
      <c r="C282" s="36" t="s">
        <v>32</v>
      </c>
      <c r="D282" s="35">
        <v>1410</v>
      </c>
      <c r="E282" s="94" t="s">
        <v>59</v>
      </c>
      <c r="F282" s="37">
        <v>78</v>
      </c>
      <c r="G282" s="37">
        <v>52</v>
      </c>
      <c r="H282" s="37">
        <v>50700</v>
      </c>
      <c r="I282" s="37">
        <v>78</v>
      </c>
      <c r="J282" s="37">
        <v>130</v>
      </c>
      <c r="K282" s="37">
        <v>0</v>
      </c>
      <c r="L282" s="37">
        <v>26</v>
      </c>
      <c r="M282" s="37">
        <v>976820</v>
      </c>
      <c r="N282" s="37">
        <v>507299</v>
      </c>
      <c r="O282" s="69">
        <v>469521</v>
      </c>
    </row>
    <row r="283" spans="1:15" s="3" customFormat="1" ht="23.1" customHeight="1" x14ac:dyDescent="0.25">
      <c r="A283" s="118"/>
      <c r="B283" s="16"/>
      <c r="C283" s="19"/>
      <c r="D283" s="14" t="s">
        <v>140</v>
      </c>
      <c r="E283" s="60"/>
      <c r="F283" s="13">
        <v>78</v>
      </c>
      <c r="G283" s="14">
        <v>52</v>
      </c>
      <c r="H283" s="14">
        <v>50700</v>
      </c>
      <c r="I283" s="14">
        <v>78</v>
      </c>
      <c r="J283" s="14">
        <v>130</v>
      </c>
      <c r="K283" s="14">
        <v>0</v>
      </c>
      <c r="L283" s="14">
        <v>26</v>
      </c>
      <c r="M283" s="14">
        <v>976820</v>
      </c>
      <c r="N283" s="14">
        <v>507299</v>
      </c>
      <c r="O283" s="15">
        <v>469521</v>
      </c>
    </row>
    <row r="284" spans="1:15" ht="23.1" customHeight="1" x14ac:dyDescent="0.25">
      <c r="A284" s="118"/>
      <c r="B284" s="61">
        <v>16</v>
      </c>
      <c r="C284" s="124" t="s">
        <v>34</v>
      </c>
      <c r="D284" s="35">
        <v>1622</v>
      </c>
      <c r="E284" s="94" t="s">
        <v>63</v>
      </c>
      <c r="F284" s="37">
        <v>10</v>
      </c>
      <c r="G284" s="37">
        <v>12</v>
      </c>
      <c r="H284" s="37">
        <v>60600</v>
      </c>
      <c r="I284" s="37">
        <v>10</v>
      </c>
      <c r="J284" s="37">
        <v>22</v>
      </c>
      <c r="K284" s="37">
        <v>0</v>
      </c>
      <c r="L284" s="37">
        <v>0</v>
      </c>
      <c r="M284" s="37">
        <v>344000</v>
      </c>
      <c r="N284" s="37">
        <v>99864</v>
      </c>
      <c r="O284" s="69">
        <v>244136</v>
      </c>
    </row>
    <row r="285" spans="1:15" ht="23.1" customHeight="1" x14ac:dyDescent="0.25">
      <c r="A285" s="118"/>
      <c r="B285" s="61"/>
      <c r="C285" s="125"/>
      <c r="D285" s="35">
        <v>1629</v>
      </c>
      <c r="E285" s="94" t="s">
        <v>64</v>
      </c>
      <c r="F285" s="37">
        <v>1</v>
      </c>
      <c r="G285" s="37">
        <v>0</v>
      </c>
      <c r="H285" s="37">
        <v>0</v>
      </c>
      <c r="I285" s="37">
        <v>1</v>
      </c>
      <c r="J285" s="37">
        <v>1</v>
      </c>
      <c r="K285" s="37">
        <v>0</v>
      </c>
      <c r="L285" s="37">
        <v>0</v>
      </c>
      <c r="M285" s="37">
        <v>13950</v>
      </c>
      <c r="N285" s="37">
        <v>3126</v>
      </c>
      <c r="O285" s="69">
        <v>10824</v>
      </c>
    </row>
    <row r="286" spans="1:15" s="3" customFormat="1" ht="18.75" customHeight="1" x14ac:dyDescent="0.25">
      <c r="A286" s="119"/>
      <c r="B286" s="16"/>
      <c r="C286" s="19"/>
      <c r="D286" s="14" t="s">
        <v>140</v>
      </c>
      <c r="E286" s="60"/>
      <c r="F286" s="13">
        <v>11</v>
      </c>
      <c r="G286" s="14">
        <v>12</v>
      </c>
      <c r="H286" s="14">
        <v>60600</v>
      </c>
      <c r="I286" s="14">
        <v>11</v>
      </c>
      <c r="J286" s="14">
        <v>23</v>
      </c>
      <c r="K286" s="14">
        <v>0</v>
      </c>
      <c r="L286" s="14">
        <v>0</v>
      </c>
      <c r="M286" s="14">
        <v>357950</v>
      </c>
      <c r="N286" s="14">
        <v>102990</v>
      </c>
      <c r="O286" s="15">
        <v>254960</v>
      </c>
    </row>
    <row r="287" spans="1:15" s="3" customFormat="1" ht="23.1" customHeight="1" x14ac:dyDescent="0.25">
      <c r="A287" s="99" t="s">
        <v>139</v>
      </c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</row>
    <row r="288" spans="1:15" s="3" customFormat="1" ht="15.75" customHeight="1" x14ac:dyDescent="0.25">
      <c r="A288" s="10" t="s">
        <v>171</v>
      </c>
      <c r="B288" s="64"/>
      <c r="C288" s="18"/>
      <c r="D288" s="62"/>
      <c r="E288" s="63"/>
      <c r="F288"/>
      <c r="G288"/>
      <c r="H288"/>
      <c r="I288"/>
      <c r="J288"/>
      <c r="K288"/>
      <c r="L288"/>
      <c r="M288"/>
      <c r="N288"/>
      <c r="O288" s="7" t="s">
        <v>129</v>
      </c>
    </row>
    <row r="289" spans="1:15" s="3" customFormat="1" ht="39.75" customHeight="1" x14ac:dyDescent="0.25">
      <c r="A289" s="90" t="s">
        <v>0</v>
      </c>
      <c r="B289" s="120" t="s">
        <v>27</v>
      </c>
      <c r="C289" s="121"/>
      <c r="D289" s="120" t="s">
        <v>28</v>
      </c>
      <c r="E289" s="121"/>
      <c r="F289" s="90" t="s">
        <v>3</v>
      </c>
      <c r="G289" s="90" t="s">
        <v>178</v>
      </c>
      <c r="H289" s="90" t="s">
        <v>137</v>
      </c>
      <c r="I289" s="90" t="s">
        <v>179</v>
      </c>
      <c r="J289" s="90" t="s">
        <v>180</v>
      </c>
      <c r="K289" s="90" t="s">
        <v>17</v>
      </c>
      <c r="L289" s="90" t="s">
        <v>1</v>
      </c>
      <c r="M289" s="90" t="s">
        <v>24</v>
      </c>
      <c r="N289" s="90" t="s">
        <v>25</v>
      </c>
      <c r="O289" s="90" t="s">
        <v>2</v>
      </c>
    </row>
    <row r="290" spans="1:15" ht="23.1" customHeight="1" x14ac:dyDescent="0.25">
      <c r="A290" s="117" t="s">
        <v>18</v>
      </c>
      <c r="B290" s="61">
        <v>18</v>
      </c>
      <c r="C290" s="36" t="s">
        <v>36</v>
      </c>
      <c r="D290" s="35">
        <v>1811</v>
      </c>
      <c r="E290" s="94" t="s">
        <v>66</v>
      </c>
      <c r="F290" s="37">
        <v>28</v>
      </c>
      <c r="G290" s="37">
        <v>41</v>
      </c>
      <c r="H290" s="37">
        <v>75938</v>
      </c>
      <c r="I290" s="37">
        <v>28</v>
      </c>
      <c r="J290" s="37">
        <v>69</v>
      </c>
      <c r="K290" s="37">
        <v>0</v>
      </c>
      <c r="L290" s="37">
        <v>0</v>
      </c>
      <c r="M290" s="37">
        <v>477495</v>
      </c>
      <c r="N290" s="37">
        <v>180928</v>
      </c>
      <c r="O290" s="69">
        <v>296567</v>
      </c>
    </row>
    <row r="291" spans="1:15" s="3" customFormat="1" ht="23.1" customHeight="1" x14ac:dyDescent="0.25">
      <c r="A291" s="118"/>
      <c r="B291" s="16"/>
      <c r="C291" s="19"/>
      <c r="D291" s="14" t="s">
        <v>140</v>
      </c>
      <c r="E291" s="60"/>
      <c r="F291" s="13">
        <v>28</v>
      </c>
      <c r="G291" s="14">
        <v>41</v>
      </c>
      <c r="H291" s="14">
        <v>75938</v>
      </c>
      <c r="I291" s="14">
        <v>28</v>
      </c>
      <c r="J291" s="14">
        <v>69</v>
      </c>
      <c r="K291" s="14">
        <v>0</v>
      </c>
      <c r="L291" s="14">
        <v>0</v>
      </c>
      <c r="M291" s="14">
        <v>477495</v>
      </c>
      <c r="N291" s="14">
        <v>180928</v>
      </c>
      <c r="O291" s="15">
        <v>296567</v>
      </c>
    </row>
    <row r="292" spans="1:15" ht="23.1" customHeight="1" x14ac:dyDescent="0.25">
      <c r="A292" s="118"/>
      <c r="B292" s="61">
        <v>22</v>
      </c>
      <c r="C292" s="36" t="s">
        <v>38</v>
      </c>
      <c r="D292" s="35">
        <v>2220</v>
      </c>
      <c r="E292" s="94" t="s">
        <v>70</v>
      </c>
      <c r="F292" s="37">
        <v>35</v>
      </c>
      <c r="G292" s="37">
        <v>34</v>
      </c>
      <c r="H292" s="37">
        <v>71940</v>
      </c>
      <c r="I292" s="37">
        <v>47</v>
      </c>
      <c r="J292" s="37">
        <v>81</v>
      </c>
      <c r="K292" s="37">
        <v>0</v>
      </c>
      <c r="L292" s="37">
        <v>7</v>
      </c>
      <c r="M292" s="37">
        <v>763950</v>
      </c>
      <c r="N292" s="37">
        <v>458178</v>
      </c>
      <c r="O292" s="69">
        <v>305772</v>
      </c>
    </row>
    <row r="293" spans="1:15" s="3" customFormat="1" ht="23.1" customHeight="1" x14ac:dyDescent="0.25">
      <c r="A293" s="118"/>
      <c r="B293" s="16"/>
      <c r="C293" s="19"/>
      <c r="D293" s="14" t="s">
        <v>140</v>
      </c>
      <c r="E293" s="60"/>
      <c r="F293" s="13">
        <v>35</v>
      </c>
      <c r="G293" s="14">
        <v>34</v>
      </c>
      <c r="H293" s="14">
        <v>71940</v>
      </c>
      <c r="I293" s="14">
        <v>47</v>
      </c>
      <c r="J293" s="14">
        <v>81</v>
      </c>
      <c r="K293" s="14">
        <v>0</v>
      </c>
      <c r="L293" s="14">
        <v>7</v>
      </c>
      <c r="M293" s="14">
        <v>763950</v>
      </c>
      <c r="N293" s="14">
        <v>458178</v>
      </c>
      <c r="O293" s="15">
        <v>305772</v>
      </c>
    </row>
    <row r="294" spans="1:15" ht="19.5" customHeight="1" x14ac:dyDescent="0.25">
      <c r="A294" s="118"/>
      <c r="B294" s="61">
        <v>23</v>
      </c>
      <c r="C294" s="124" t="s">
        <v>39</v>
      </c>
      <c r="D294" s="35">
        <v>2391</v>
      </c>
      <c r="E294" s="94" t="s">
        <v>72</v>
      </c>
      <c r="F294" s="37">
        <v>1</v>
      </c>
      <c r="G294" s="37">
        <v>7</v>
      </c>
      <c r="H294" s="37">
        <v>32400</v>
      </c>
      <c r="I294" s="37">
        <v>1</v>
      </c>
      <c r="J294" s="37">
        <v>8</v>
      </c>
      <c r="K294" s="37">
        <v>0</v>
      </c>
      <c r="L294" s="37">
        <v>0</v>
      </c>
      <c r="M294" s="37">
        <v>150000</v>
      </c>
      <c r="N294" s="37">
        <v>55794</v>
      </c>
      <c r="O294" s="69">
        <v>94206</v>
      </c>
    </row>
    <row r="295" spans="1:15" ht="27.75" customHeight="1" x14ac:dyDescent="0.25">
      <c r="A295" s="118"/>
      <c r="B295" s="61"/>
      <c r="C295" s="125"/>
      <c r="D295" s="35">
        <v>2395</v>
      </c>
      <c r="E295" s="94" t="s">
        <v>75</v>
      </c>
      <c r="F295" s="37">
        <v>2</v>
      </c>
      <c r="G295" s="37">
        <v>8</v>
      </c>
      <c r="H295" s="37">
        <v>11200</v>
      </c>
      <c r="I295" s="37">
        <v>2</v>
      </c>
      <c r="J295" s="37">
        <v>10</v>
      </c>
      <c r="K295" s="37">
        <v>0</v>
      </c>
      <c r="L295" s="37">
        <v>0</v>
      </c>
      <c r="M295" s="37">
        <v>105600</v>
      </c>
      <c r="N295" s="37">
        <v>54120</v>
      </c>
      <c r="O295" s="69">
        <v>51480</v>
      </c>
    </row>
    <row r="296" spans="1:15" s="3" customFormat="1" x14ac:dyDescent="0.25">
      <c r="A296" s="118"/>
      <c r="B296" s="16"/>
      <c r="C296" s="19"/>
      <c r="D296" s="14" t="s">
        <v>140</v>
      </c>
      <c r="E296" s="60"/>
      <c r="F296" s="13">
        <v>3</v>
      </c>
      <c r="G296" s="14">
        <v>15</v>
      </c>
      <c r="H296" s="14">
        <v>43600</v>
      </c>
      <c r="I296" s="14">
        <v>3</v>
      </c>
      <c r="J296" s="14">
        <v>18</v>
      </c>
      <c r="K296" s="14">
        <v>0</v>
      </c>
      <c r="L296" s="14">
        <v>0</v>
      </c>
      <c r="M296" s="14">
        <v>255600</v>
      </c>
      <c r="N296" s="14">
        <v>109914</v>
      </c>
      <c r="O296" s="15">
        <v>145686</v>
      </c>
    </row>
    <row r="297" spans="1:15" ht="26.25" customHeight="1" x14ac:dyDescent="0.25">
      <c r="A297" s="118"/>
      <c r="B297" s="61">
        <v>25</v>
      </c>
      <c r="C297" s="36" t="s">
        <v>41</v>
      </c>
      <c r="D297" s="35">
        <v>2511</v>
      </c>
      <c r="E297" s="94" t="s">
        <v>77</v>
      </c>
      <c r="F297" s="37">
        <v>245</v>
      </c>
      <c r="G297" s="37">
        <v>245</v>
      </c>
      <c r="H297" s="37">
        <v>1195600</v>
      </c>
      <c r="I297" s="37">
        <v>245</v>
      </c>
      <c r="J297" s="37">
        <v>490</v>
      </c>
      <c r="K297" s="37">
        <v>0</v>
      </c>
      <c r="L297" s="37">
        <v>0</v>
      </c>
      <c r="M297" s="37">
        <v>7240142</v>
      </c>
      <c r="N297" s="37">
        <v>2287467</v>
      </c>
      <c r="O297" s="69">
        <v>4952675</v>
      </c>
    </row>
    <row r="298" spans="1:15" ht="24" customHeight="1" x14ac:dyDescent="0.25">
      <c r="A298" s="118"/>
      <c r="B298" s="61"/>
      <c r="C298" s="36"/>
      <c r="D298" s="35">
        <v>2512</v>
      </c>
      <c r="E298" s="94" t="s">
        <v>78</v>
      </c>
      <c r="F298" s="37">
        <v>2</v>
      </c>
      <c r="G298" s="37">
        <v>1</v>
      </c>
      <c r="H298" s="37">
        <v>1800</v>
      </c>
      <c r="I298" s="37">
        <v>4</v>
      </c>
      <c r="J298" s="37">
        <v>5</v>
      </c>
      <c r="K298" s="37">
        <v>0</v>
      </c>
      <c r="L298" s="37">
        <v>0</v>
      </c>
      <c r="M298" s="37">
        <v>20232</v>
      </c>
      <c r="N298" s="37">
        <v>11394</v>
      </c>
      <c r="O298" s="69">
        <v>8838</v>
      </c>
    </row>
    <row r="299" spans="1:15" s="3" customFormat="1" x14ac:dyDescent="0.25">
      <c r="A299" s="118"/>
      <c r="B299" s="16"/>
      <c r="C299" s="19"/>
      <c r="D299" s="14" t="s">
        <v>140</v>
      </c>
      <c r="E299" s="60"/>
      <c r="F299" s="13">
        <v>247</v>
      </c>
      <c r="G299" s="14">
        <v>246</v>
      </c>
      <c r="H299" s="14">
        <v>1197400</v>
      </c>
      <c r="I299" s="14">
        <v>249</v>
      </c>
      <c r="J299" s="14">
        <v>495</v>
      </c>
      <c r="K299" s="14">
        <v>0</v>
      </c>
      <c r="L299" s="14">
        <v>0</v>
      </c>
      <c r="M299" s="14">
        <v>7260374</v>
      </c>
      <c r="N299" s="14">
        <v>2298861</v>
      </c>
      <c r="O299" s="15">
        <v>4961513</v>
      </c>
    </row>
    <row r="300" spans="1:15" ht="23.25" customHeight="1" x14ac:dyDescent="0.25">
      <c r="A300" s="118"/>
      <c r="B300" s="61">
        <v>26</v>
      </c>
      <c r="C300" s="36" t="s">
        <v>42</v>
      </c>
      <c r="D300" s="35">
        <v>2670</v>
      </c>
      <c r="E300" s="94" t="s">
        <v>80</v>
      </c>
      <c r="F300" s="37">
        <v>2</v>
      </c>
      <c r="G300" s="37">
        <v>1</v>
      </c>
      <c r="H300" s="37">
        <v>2750</v>
      </c>
      <c r="I300" s="37">
        <v>2</v>
      </c>
      <c r="J300" s="37">
        <v>3</v>
      </c>
      <c r="K300" s="37">
        <v>0</v>
      </c>
      <c r="L300" s="37">
        <v>0</v>
      </c>
      <c r="M300" s="37">
        <v>63180</v>
      </c>
      <c r="N300" s="37">
        <v>47167</v>
      </c>
      <c r="O300" s="69">
        <v>16013</v>
      </c>
    </row>
    <row r="301" spans="1:15" s="3" customFormat="1" x14ac:dyDescent="0.25">
      <c r="A301" s="118"/>
      <c r="B301" s="16"/>
      <c r="C301" s="19"/>
      <c r="D301" s="14" t="s">
        <v>140</v>
      </c>
      <c r="E301" s="14"/>
      <c r="F301" s="13">
        <v>2</v>
      </c>
      <c r="G301" s="14">
        <v>1</v>
      </c>
      <c r="H301" s="14">
        <v>2750</v>
      </c>
      <c r="I301" s="14">
        <v>2</v>
      </c>
      <c r="J301" s="14">
        <v>3</v>
      </c>
      <c r="K301" s="14">
        <v>0</v>
      </c>
      <c r="L301" s="14">
        <v>0</v>
      </c>
      <c r="M301" s="14">
        <v>63180</v>
      </c>
      <c r="N301" s="14">
        <v>47167</v>
      </c>
      <c r="O301" s="15">
        <v>16013</v>
      </c>
    </row>
    <row r="302" spans="1:15" ht="19.5" customHeight="1" x14ac:dyDescent="0.25">
      <c r="A302" s="118"/>
      <c r="B302" s="95">
        <v>27</v>
      </c>
      <c r="C302" s="96" t="s">
        <v>43</v>
      </c>
      <c r="D302" s="95">
        <v>2750</v>
      </c>
      <c r="E302" s="96" t="s">
        <v>81</v>
      </c>
      <c r="F302" s="37">
        <v>1</v>
      </c>
      <c r="G302" s="37">
        <v>1</v>
      </c>
      <c r="H302" s="37">
        <v>1800</v>
      </c>
      <c r="I302" s="37">
        <v>1</v>
      </c>
      <c r="J302" s="37">
        <v>2</v>
      </c>
      <c r="K302" s="37">
        <v>0</v>
      </c>
      <c r="L302" s="37">
        <v>0</v>
      </c>
      <c r="M302" s="37">
        <v>11628</v>
      </c>
      <c r="N302" s="37">
        <v>6714</v>
      </c>
      <c r="O302" s="69">
        <v>4914</v>
      </c>
    </row>
    <row r="303" spans="1:15" s="3" customFormat="1" x14ac:dyDescent="0.25">
      <c r="A303" s="118"/>
      <c r="B303" s="16"/>
      <c r="C303" s="19"/>
      <c r="D303" s="14" t="s">
        <v>140</v>
      </c>
      <c r="E303" s="60"/>
      <c r="F303" s="13">
        <v>1</v>
      </c>
      <c r="G303" s="14">
        <v>1</v>
      </c>
      <c r="H303" s="14">
        <v>1800</v>
      </c>
      <c r="I303" s="14">
        <v>1</v>
      </c>
      <c r="J303" s="14">
        <v>2</v>
      </c>
      <c r="K303" s="14">
        <v>0</v>
      </c>
      <c r="L303" s="14">
        <v>0</v>
      </c>
      <c r="M303" s="14">
        <v>11628</v>
      </c>
      <c r="N303" s="14">
        <v>6714</v>
      </c>
      <c r="O303" s="15">
        <v>4914</v>
      </c>
    </row>
    <row r="304" spans="1:15" x14ac:dyDescent="0.25">
      <c r="A304" s="118"/>
      <c r="B304" s="98">
        <v>31</v>
      </c>
      <c r="C304" s="97" t="s">
        <v>46</v>
      </c>
      <c r="D304" s="95">
        <v>3100</v>
      </c>
      <c r="E304" s="96" t="s">
        <v>84</v>
      </c>
      <c r="F304" s="37">
        <v>203</v>
      </c>
      <c r="G304" s="37">
        <v>116</v>
      </c>
      <c r="H304" s="37">
        <v>240001</v>
      </c>
      <c r="I304" s="37">
        <v>260</v>
      </c>
      <c r="J304" s="37">
        <v>376</v>
      </c>
      <c r="K304" s="37">
        <v>0</v>
      </c>
      <c r="L304" s="37">
        <v>29</v>
      </c>
      <c r="M304" s="37">
        <v>3002742</v>
      </c>
      <c r="N304" s="37">
        <v>1390457</v>
      </c>
      <c r="O304" s="69">
        <v>1612285</v>
      </c>
    </row>
    <row r="305" spans="1:15" s="3" customFormat="1" x14ac:dyDescent="0.25">
      <c r="A305" s="118"/>
      <c r="B305" s="16"/>
      <c r="C305" s="19"/>
      <c r="D305" s="14" t="s">
        <v>140</v>
      </c>
      <c r="E305" s="60"/>
      <c r="F305" s="13">
        <v>203</v>
      </c>
      <c r="G305" s="14">
        <v>116</v>
      </c>
      <c r="H305" s="14">
        <v>240001</v>
      </c>
      <c r="I305" s="14">
        <v>260</v>
      </c>
      <c r="J305" s="14">
        <v>376</v>
      </c>
      <c r="K305" s="14">
        <v>0</v>
      </c>
      <c r="L305" s="14">
        <v>29</v>
      </c>
      <c r="M305" s="14">
        <v>3002742</v>
      </c>
      <c r="N305" s="14">
        <v>1390457</v>
      </c>
      <c r="O305" s="15">
        <v>1612285</v>
      </c>
    </row>
    <row r="306" spans="1:15" ht="21" customHeight="1" x14ac:dyDescent="0.25">
      <c r="A306" s="118"/>
      <c r="B306" s="98">
        <v>36</v>
      </c>
      <c r="C306" s="97" t="s">
        <v>89</v>
      </c>
      <c r="D306" s="95">
        <v>3600</v>
      </c>
      <c r="E306" s="96" t="s">
        <v>48</v>
      </c>
      <c r="F306" s="37">
        <v>28</v>
      </c>
      <c r="G306" s="37">
        <v>14</v>
      </c>
      <c r="H306" s="37">
        <v>54600</v>
      </c>
      <c r="I306" s="37">
        <v>35</v>
      </c>
      <c r="J306" s="37">
        <v>49</v>
      </c>
      <c r="K306" s="37">
        <v>0</v>
      </c>
      <c r="L306" s="37">
        <v>0</v>
      </c>
      <c r="M306" s="37">
        <v>1768032</v>
      </c>
      <c r="N306" s="37">
        <v>363860</v>
      </c>
      <c r="O306" s="69">
        <v>1404172</v>
      </c>
    </row>
    <row r="307" spans="1:15" s="3" customFormat="1" x14ac:dyDescent="0.25">
      <c r="A307" s="119"/>
      <c r="B307" s="16"/>
      <c r="C307" s="19"/>
      <c r="D307" s="14" t="s">
        <v>140</v>
      </c>
      <c r="E307" s="60"/>
      <c r="F307" s="13">
        <v>28</v>
      </c>
      <c r="G307" s="14">
        <v>14</v>
      </c>
      <c r="H307" s="14">
        <v>54600</v>
      </c>
      <c r="I307" s="14">
        <v>35</v>
      </c>
      <c r="J307" s="14">
        <v>49</v>
      </c>
      <c r="K307" s="14">
        <v>0</v>
      </c>
      <c r="L307" s="14">
        <v>0</v>
      </c>
      <c r="M307" s="14">
        <v>1768032</v>
      </c>
      <c r="N307" s="14">
        <v>363860</v>
      </c>
      <c r="O307" s="15">
        <v>1404172</v>
      </c>
    </row>
    <row r="308" spans="1:15" s="3" customFormat="1" x14ac:dyDescent="0.25">
      <c r="A308" s="122" t="s">
        <v>122</v>
      </c>
      <c r="B308" s="123"/>
      <c r="C308" s="123"/>
      <c r="D308" s="123"/>
      <c r="E308" s="123"/>
      <c r="F308" s="54">
        <v>1150</v>
      </c>
      <c r="G308" s="54">
        <v>2928</v>
      </c>
      <c r="H308" s="54">
        <v>13956252</v>
      </c>
      <c r="I308" s="54">
        <v>1299</v>
      </c>
      <c r="J308" s="54">
        <v>4227</v>
      </c>
      <c r="K308" s="54">
        <v>0</v>
      </c>
      <c r="L308" s="54">
        <v>122</v>
      </c>
      <c r="M308" s="54">
        <v>127411690</v>
      </c>
      <c r="N308" s="54">
        <v>63379411</v>
      </c>
      <c r="O308" s="55">
        <v>64032279</v>
      </c>
    </row>
    <row r="309" spans="1:15" ht="15.75" customHeight="1" x14ac:dyDescent="0.25">
      <c r="A309" s="117" t="s">
        <v>10</v>
      </c>
      <c r="B309" s="65">
        <v>10</v>
      </c>
      <c r="C309" s="91" t="s">
        <v>29</v>
      </c>
      <c r="D309" s="66">
        <v>1061</v>
      </c>
      <c r="E309" s="93" t="s">
        <v>52</v>
      </c>
      <c r="F309" s="67">
        <v>2</v>
      </c>
      <c r="G309" s="67">
        <v>5</v>
      </c>
      <c r="H309" s="67">
        <v>21600</v>
      </c>
      <c r="I309" s="67">
        <v>2</v>
      </c>
      <c r="J309" s="67">
        <v>7</v>
      </c>
      <c r="K309" s="67">
        <v>0</v>
      </c>
      <c r="L309" s="67">
        <v>0</v>
      </c>
      <c r="M309" s="67">
        <v>78600</v>
      </c>
      <c r="N309" s="67">
        <v>14580</v>
      </c>
      <c r="O309" s="68">
        <v>64020</v>
      </c>
    </row>
    <row r="310" spans="1:15" x14ac:dyDescent="0.25">
      <c r="A310" s="118"/>
      <c r="B310" s="61"/>
      <c r="C310" s="36"/>
      <c r="D310" s="35">
        <v>1071</v>
      </c>
      <c r="E310" s="94" t="s">
        <v>53</v>
      </c>
      <c r="F310" s="37">
        <v>352</v>
      </c>
      <c r="G310" s="37">
        <v>1341</v>
      </c>
      <c r="H310" s="37">
        <v>8867953</v>
      </c>
      <c r="I310" s="37">
        <v>240</v>
      </c>
      <c r="J310" s="37">
        <v>1581</v>
      </c>
      <c r="K310" s="37">
        <v>0</v>
      </c>
      <c r="L310" s="37">
        <v>0</v>
      </c>
      <c r="M310" s="37">
        <v>32807135</v>
      </c>
      <c r="N310" s="37">
        <v>17966124</v>
      </c>
      <c r="O310" s="69">
        <v>14841011</v>
      </c>
    </row>
    <row r="311" spans="1:15" x14ac:dyDescent="0.25">
      <c r="A311" s="118"/>
      <c r="B311" s="61"/>
      <c r="C311" s="36"/>
      <c r="D311" s="35">
        <v>1073</v>
      </c>
      <c r="E311" s="94" t="s">
        <v>54</v>
      </c>
      <c r="F311" s="37">
        <v>10</v>
      </c>
      <c r="G311" s="37">
        <v>28</v>
      </c>
      <c r="H311" s="37">
        <v>178200</v>
      </c>
      <c r="I311" s="37">
        <v>5</v>
      </c>
      <c r="J311" s="37">
        <v>33</v>
      </c>
      <c r="K311" s="37">
        <v>0</v>
      </c>
      <c r="L311" s="37">
        <v>0</v>
      </c>
      <c r="M311" s="37">
        <v>582390</v>
      </c>
      <c r="N311" s="37">
        <v>224532</v>
      </c>
      <c r="O311" s="69">
        <v>357858</v>
      </c>
    </row>
    <row r="312" spans="1:15" ht="24" x14ac:dyDescent="0.25">
      <c r="A312" s="118"/>
      <c r="B312" s="61"/>
      <c r="C312" s="36"/>
      <c r="D312" s="35">
        <v>1079</v>
      </c>
      <c r="E312" s="94" t="s">
        <v>55</v>
      </c>
      <c r="F312" s="37">
        <v>12</v>
      </c>
      <c r="G312" s="37">
        <v>27</v>
      </c>
      <c r="H312" s="37">
        <v>76175</v>
      </c>
      <c r="I312" s="37">
        <v>15</v>
      </c>
      <c r="J312" s="37">
        <v>42</v>
      </c>
      <c r="K312" s="37">
        <v>0</v>
      </c>
      <c r="L312" s="37">
        <v>0</v>
      </c>
      <c r="M312" s="37">
        <v>484550</v>
      </c>
      <c r="N312" s="37">
        <v>170331</v>
      </c>
      <c r="O312" s="69">
        <v>314219</v>
      </c>
    </row>
    <row r="313" spans="1:15" s="3" customFormat="1" x14ac:dyDescent="0.25">
      <c r="A313" s="118"/>
      <c r="B313" s="16"/>
      <c r="C313" s="19"/>
      <c r="D313" s="14" t="s">
        <v>140</v>
      </c>
      <c r="E313" s="60"/>
      <c r="F313" s="13">
        <v>376</v>
      </c>
      <c r="G313" s="14">
        <v>1401</v>
      </c>
      <c r="H313" s="14">
        <v>9143928</v>
      </c>
      <c r="I313" s="14">
        <v>262</v>
      </c>
      <c r="J313" s="14">
        <v>1663</v>
      </c>
      <c r="K313" s="14">
        <v>0</v>
      </c>
      <c r="L313" s="14">
        <v>0</v>
      </c>
      <c r="M313" s="14">
        <v>33952675</v>
      </c>
      <c r="N313" s="14">
        <v>18375567</v>
      </c>
      <c r="O313" s="15">
        <v>15577108</v>
      </c>
    </row>
    <row r="314" spans="1:15" ht="24" x14ac:dyDescent="0.25">
      <c r="A314" s="118"/>
      <c r="B314" s="61">
        <v>11</v>
      </c>
      <c r="C314" s="36" t="s">
        <v>30</v>
      </c>
      <c r="D314" s="35">
        <v>1104</v>
      </c>
      <c r="E314" s="94" t="s">
        <v>57</v>
      </c>
      <c r="F314" s="37">
        <v>1</v>
      </c>
      <c r="G314" s="37">
        <v>5</v>
      </c>
      <c r="H314" s="37">
        <v>19800</v>
      </c>
      <c r="I314" s="37">
        <v>1</v>
      </c>
      <c r="J314" s="37">
        <v>6</v>
      </c>
      <c r="K314" s="37">
        <v>0</v>
      </c>
      <c r="L314" s="37">
        <v>0</v>
      </c>
      <c r="M314" s="37">
        <v>173250</v>
      </c>
      <c r="N314" s="37">
        <v>93753</v>
      </c>
      <c r="O314" s="69">
        <v>79497</v>
      </c>
    </row>
    <row r="315" spans="1:15" s="3" customFormat="1" x14ac:dyDescent="0.25">
      <c r="A315" s="119"/>
      <c r="B315" s="16"/>
      <c r="C315" s="19"/>
      <c r="D315" s="14" t="s">
        <v>140</v>
      </c>
      <c r="E315" s="60"/>
      <c r="F315" s="13">
        <v>1</v>
      </c>
      <c r="G315" s="14">
        <v>5</v>
      </c>
      <c r="H315" s="14">
        <v>19800</v>
      </c>
      <c r="I315" s="14">
        <v>1</v>
      </c>
      <c r="J315" s="14">
        <v>6</v>
      </c>
      <c r="K315" s="14">
        <v>0</v>
      </c>
      <c r="L315" s="14">
        <v>0</v>
      </c>
      <c r="M315" s="14">
        <v>173250</v>
      </c>
      <c r="N315" s="14">
        <v>93753</v>
      </c>
      <c r="O315" s="15">
        <v>79497</v>
      </c>
    </row>
    <row r="316" spans="1:15" s="3" customFormat="1" ht="18" x14ac:dyDescent="0.25">
      <c r="A316" s="99" t="s">
        <v>139</v>
      </c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</row>
    <row r="317" spans="1:15" s="3" customFormat="1" ht="18" x14ac:dyDescent="0.25">
      <c r="A317" s="10" t="s">
        <v>171</v>
      </c>
      <c r="B317" s="64"/>
      <c r="C317" s="18"/>
      <c r="D317" s="62"/>
      <c r="E317" s="63"/>
      <c r="F317"/>
      <c r="G317"/>
      <c r="H317"/>
      <c r="I317"/>
      <c r="J317"/>
      <c r="K317"/>
      <c r="L317"/>
      <c r="M317"/>
      <c r="N317"/>
      <c r="O317" s="7"/>
    </row>
    <row r="318" spans="1:15" s="3" customFormat="1" ht="38.25" x14ac:dyDescent="0.25">
      <c r="A318" s="90" t="s">
        <v>0</v>
      </c>
      <c r="B318" s="120" t="s">
        <v>27</v>
      </c>
      <c r="C318" s="121"/>
      <c r="D318" s="120" t="s">
        <v>28</v>
      </c>
      <c r="E318" s="121"/>
      <c r="F318" s="90" t="s">
        <v>3</v>
      </c>
      <c r="G318" s="90" t="s">
        <v>178</v>
      </c>
      <c r="H318" s="90" t="s">
        <v>137</v>
      </c>
      <c r="I318" s="90" t="s">
        <v>179</v>
      </c>
      <c r="J318" s="90" t="s">
        <v>180</v>
      </c>
      <c r="K318" s="90" t="s">
        <v>17</v>
      </c>
      <c r="L318" s="90" t="s">
        <v>1</v>
      </c>
      <c r="M318" s="90" t="s">
        <v>24</v>
      </c>
      <c r="N318" s="90" t="s">
        <v>25</v>
      </c>
      <c r="O318" s="90" t="s">
        <v>2</v>
      </c>
    </row>
    <row r="319" spans="1:15" x14ac:dyDescent="0.25">
      <c r="A319" s="117" t="s">
        <v>10</v>
      </c>
      <c r="B319" s="65">
        <v>13</v>
      </c>
      <c r="C319" s="91" t="s">
        <v>31</v>
      </c>
      <c r="D319" s="66">
        <v>1392</v>
      </c>
      <c r="E319" s="93" t="s">
        <v>58</v>
      </c>
      <c r="F319" s="67">
        <v>10</v>
      </c>
      <c r="G319" s="67">
        <v>2</v>
      </c>
      <c r="H319" s="67">
        <v>6600</v>
      </c>
      <c r="I319" s="67">
        <v>21</v>
      </c>
      <c r="J319" s="67">
        <v>23</v>
      </c>
      <c r="K319" s="67">
        <v>0</v>
      </c>
      <c r="L319" s="67">
        <v>4</v>
      </c>
      <c r="M319" s="67">
        <v>178288</v>
      </c>
      <c r="N319" s="67">
        <v>97486</v>
      </c>
      <c r="O319" s="68">
        <v>80802</v>
      </c>
    </row>
    <row r="320" spans="1:15" s="3" customFormat="1" x14ac:dyDescent="0.25">
      <c r="A320" s="118"/>
      <c r="B320" s="16"/>
      <c r="C320" s="19"/>
      <c r="D320" s="14" t="s">
        <v>140</v>
      </c>
      <c r="E320" s="60"/>
      <c r="F320" s="13">
        <v>10</v>
      </c>
      <c r="G320" s="14">
        <v>2</v>
      </c>
      <c r="H320" s="14">
        <v>6600</v>
      </c>
      <c r="I320" s="14">
        <v>21</v>
      </c>
      <c r="J320" s="14">
        <v>23</v>
      </c>
      <c r="K320" s="14">
        <v>0</v>
      </c>
      <c r="L320" s="14">
        <v>4</v>
      </c>
      <c r="M320" s="14">
        <v>178288</v>
      </c>
      <c r="N320" s="14">
        <v>97486</v>
      </c>
      <c r="O320" s="15">
        <v>80802</v>
      </c>
    </row>
    <row r="321" spans="1:15" ht="26.25" customHeight="1" x14ac:dyDescent="0.25">
      <c r="A321" s="118"/>
      <c r="B321" s="61">
        <v>14</v>
      </c>
      <c r="C321" s="36" t="s">
        <v>32</v>
      </c>
      <c r="D321" s="35">
        <v>1410</v>
      </c>
      <c r="E321" s="94" t="s">
        <v>59</v>
      </c>
      <c r="F321" s="37">
        <v>112</v>
      </c>
      <c r="G321" s="37">
        <v>28</v>
      </c>
      <c r="H321" s="37">
        <v>76313</v>
      </c>
      <c r="I321" s="37">
        <v>112</v>
      </c>
      <c r="J321" s="37">
        <v>140</v>
      </c>
      <c r="K321" s="37">
        <v>0</v>
      </c>
      <c r="L321" s="37">
        <v>0</v>
      </c>
      <c r="M321" s="37">
        <v>1344488</v>
      </c>
      <c r="N321" s="37">
        <v>682872</v>
      </c>
      <c r="O321" s="69">
        <v>661616</v>
      </c>
    </row>
    <row r="322" spans="1:15" s="3" customFormat="1" x14ac:dyDescent="0.25">
      <c r="A322" s="118"/>
      <c r="B322" s="16"/>
      <c r="C322" s="19"/>
      <c r="D322" s="14" t="s">
        <v>140</v>
      </c>
      <c r="E322" s="60"/>
      <c r="F322" s="13">
        <v>112</v>
      </c>
      <c r="G322" s="14">
        <v>28</v>
      </c>
      <c r="H322" s="14">
        <v>76313</v>
      </c>
      <c r="I322" s="14">
        <v>112</v>
      </c>
      <c r="J322" s="14">
        <v>140</v>
      </c>
      <c r="K322" s="14">
        <v>0</v>
      </c>
      <c r="L322" s="14">
        <v>0</v>
      </c>
      <c r="M322" s="14">
        <v>1344488</v>
      </c>
      <c r="N322" s="14">
        <v>682872</v>
      </c>
      <c r="O322" s="15">
        <v>661616</v>
      </c>
    </row>
    <row r="323" spans="1:15" ht="25.5" customHeight="1" x14ac:dyDescent="0.25">
      <c r="A323" s="118"/>
      <c r="B323" s="61">
        <v>16</v>
      </c>
      <c r="C323" s="36" t="s">
        <v>34</v>
      </c>
      <c r="D323" s="35">
        <v>1622</v>
      </c>
      <c r="E323" s="94" t="s">
        <v>63</v>
      </c>
      <c r="F323" s="37">
        <v>3</v>
      </c>
      <c r="G323" s="37">
        <v>4</v>
      </c>
      <c r="H323" s="37">
        <v>26250</v>
      </c>
      <c r="I323" s="37">
        <v>3</v>
      </c>
      <c r="J323" s="37">
        <v>7</v>
      </c>
      <c r="K323" s="37">
        <v>0</v>
      </c>
      <c r="L323" s="37">
        <v>0</v>
      </c>
      <c r="M323" s="37">
        <v>194910</v>
      </c>
      <c r="N323" s="37">
        <v>121355</v>
      </c>
      <c r="O323" s="69">
        <v>73555</v>
      </c>
    </row>
    <row r="324" spans="1:15" s="3" customFormat="1" x14ac:dyDescent="0.25">
      <c r="A324" s="118"/>
      <c r="B324" s="16"/>
      <c r="C324" s="19"/>
      <c r="D324" s="14" t="s">
        <v>140</v>
      </c>
      <c r="E324" s="60"/>
      <c r="F324" s="13">
        <v>3</v>
      </c>
      <c r="G324" s="14">
        <v>4</v>
      </c>
      <c r="H324" s="14">
        <v>26250</v>
      </c>
      <c r="I324" s="14">
        <v>3</v>
      </c>
      <c r="J324" s="14">
        <v>7</v>
      </c>
      <c r="K324" s="14">
        <v>0</v>
      </c>
      <c r="L324" s="14">
        <v>0</v>
      </c>
      <c r="M324" s="14">
        <v>194910</v>
      </c>
      <c r="N324" s="14">
        <v>121355</v>
      </c>
      <c r="O324" s="15">
        <v>73555</v>
      </c>
    </row>
    <row r="325" spans="1:15" ht="23.25" customHeight="1" x14ac:dyDescent="0.25">
      <c r="A325" s="118"/>
      <c r="B325" s="61">
        <v>18</v>
      </c>
      <c r="C325" s="36" t="s">
        <v>36</v>
      </c>
      <c r="D325" s="35">
        <v>1811</v>
      </c>
      <c r="E325" s="94" t="s">
        <v>66</v>
      </c>
      <c r="F325" s="37">
        <v>18</v>
      </c>
      <c r="G325" s="37">
        <v>31</v>
      </c>
      <c r="H325" s="37">
        <v>186200</v>
      </c>
      <c r="I325" s="37">
        <v>25</v>
      </c>
      <c r="J325" s="37">
        <v>56</v>
      </c>
      <c r="K325" s="37">
        <v>0</v>
      </c>
      <c r="L325" s="37">
        <v>0</v>
      </c>
      <c r="M325" s="37">
        <v>917700</v>
      </c>
      <c r="N325" s="37">
        <v>500536</v>
      </c>
      <c r="O325" s="69">
        <v>417164</v>
      </c>
    </row>
    <row r="326" spans="1:15" s="3" customFormat="1" x14ac:dyDescent="0.25">
      <c r="A326" s="118"/>
      <c r="B326" s="16"/>
      <c r="C326" s="19"/>
      <c r="D326" s="14" t="s">
        <v>140</v>
      </c>
      <c r="E326" s="60"/>
      <c r="F326" s="13">
        <v>18</v>
      </c>
      <c r="G326" s="14">
        <v>31</v>
      </c>
      <c r="H326" s="14">
        <v>186200</v>
      </c>
      <c r="I326" s="14">
        <v>25</v>
      </c>
      <c r="J326" s="14">
        <v>56</v>
      </c>
      <c r="K326" s="14">
        <v>0</v>
      </c>
      <c r="L326" s="14">
        <v>0</v>
      </c>
      <c r="M326" s="14">
        <v>917700</v>
      </c>
      <c r="N326" s="14">
        <v>500536</v>
      </c>
      <c r="O326" s="15">
        <v>417164</v>
      </c>
    </row>
    <row r="327" spans="1:15" ht="15" customHeight="1" x14ac:dyDescent="0.25">
      <c r="A327" s="118"/>
      <c r="B327" s="61">
        <v>22</v>
      </c>
      <c r="C327" s="36" t="s">
        <v>38</v>
      </c>
      <c r="D327" s="35">
        <v>2220</v>
      </c>
      <c r="E327" s="94" t="s">
        <v>70</v>
      </c>
      <c r="F327" s="37">
        <v>6</v>
      </c>
      <c r="G327" s="37">
        <v>8</v>
      </c>
      <c r="H327" s="37">
        <v>49900</v>
      </c>
      <c r="I327" s="37">
        <v>6</v>
      </c>
      <c r="J327" s="37">
        <v>14</v>
      </c>
      <c r="K327" s="37">
        <v>0</v>
      </c>
      <c r="L327" s="37">
        <v>0</v>
      </c>
      <c r="M327" s="37">
        <v>352380</v>
      </c>
      <c r="N327" s="37">
        <v>219454</v>
      </c>
      <c r="O327" s="69">
        <v>132926</v>
      </c>
    </row>
    <row r="328" spans="1:15" s="3" customFormat="1" x14ac:dyDescent="0.25">
      <c r="A328" s="118"/>
      <c r="B328" s="16"/>
      <c r="C328" s="19"/>
      <c r="D328" s="14" t="s">
        <v>140</v>
      </c>
      <c r="E328" s="60"/>
      <c r="F328" s="13">
        <v>6</v>
      </c>
      <c r="G328" s="14">
        <v>8</v>
      </c>
      <c r="H328" s="14">
        <v>49900</v>
      </c>
      <c r="I328" s="14">
        <v>6</v>
      </c>
      <c r="J328" s="14">
        <v>14</v>
      </c>
      <c r="K328" s="14">
        <v>0</v>
      </c>
      <c r="L328" s="14">
        <v>0</v>
      </c>
      <c r="M328" s="14">
        <v>352380</v>
      </c>
      <c r="N328" s="14">
        <v>219454</v>
      </c>
      <c r="O328" s="15">
        <v>132926</v>
      </c>
    </row>
    <row r="329" spans="1:15" ht="15" customHeight="1" x14ac:dyDescent="0.25">
      <c r="A329" s="118"/>
      <c r="B329" s="61">
        <v>23</v>
      </c>
      <c r="C329" s="36" t="s">
        <v>39</v>
      </c>
      <c r="D329" s="35">
        <v>2391</v>
      </c>
      <c r="E329" s="94" t="s">
        <v>72</v>
      </c>
      <c r="F329" s="37">
        <v>1</v>
      </c>
      <c r="G329" s="37">
        <v>5</v>
      </c>
      <c r="H329" s="37">
        <v>43200</v>
      </c>
      <c r="I329" s="37">
        <v>1</v>
      </c>
      <c r="J329" s="37">
        <v>6</v>
      </c>
      <c r="K329" s="37">
        <v>0</v>
      </c>
      <c r="L329" s="37">
        <v>0</v>
      </c>
      <c r="M329" s="37">
        <v>168000</v>
      </c>
      <c r="N329" s="37">
        <v>73440</v>
      </c>
      <c r="O329" s="69">
        <v>94560</v>
      </c>
    </row>
    <row r="330" spans="1:15" ht="21.75" customHeight="1" x14ac:dyDescent="0.25">
      <c r="A330" s="118"/>
      <c r="B330" s="61"/>
      <c r="C330" s="36"/>
      <c r="D330" s="35">
        <v>2395</v>
      </c>
      <c r="E330" s="94" t="s">
        <v>75</v>
      </c>
      <c r="F330" s="37">
        <v>12</v>
      </c>
      <c r="G330" s="37">
        <v>36</v>
      </c>
      <c r="H330" s="37">
        <v>236775</v>
      </c>
      <c r="I330" s="37">
        <v>15</v>
      </c>
      <c r="J330" s="37">
        <v>51</v>
      </c>
      <c r="K330" s="37">
        <v>0</v>
      </c>
      <c r="L330" s="37">
        <v>0</v>
      </c>
      <c r="M330" s="37">
        <v>730125</v>
      </c>
      <c r="N330" s="37">
        <v>347051</v>
      </c>
      <c r="O330" s="69">
        <v>383074</v>
      </c>
    </row>
    <row r="331" spans="1:15" s="3" customFormat="1" x14ac:dyDescent="0.25">
      <c r="A331" s="118"/>
      <c r="B331" s="16"/>
      <c r="C331" s="19"/>
      <c r="D331" s="14" t="s">
        <v>140</v>
      </c>
      <c r="E331" s="60"/>
      <c r="F331" s="13">
        <v>13</v>
      </c>
      <c r="G331" s="14">
        <v>41</v>
      </c>
      <c r="H331" s="14">
        <v>279975</v>
      </c>
      <c r="I331" s="14">
        <v>16</v>
      </c>
      <c r="J331" s="14">
        <v>57</v>
      </c>
      <c r="K331" s="14">
        <v>0</v>
      </c>
      <c r="L331" s="14">
        <v>0</v>
      </c>
      <c r="M331" s="14">
        <v>898125</v>
      </c>
      <c r="N331" s="14">
        <v>420491</v>
      </c>
      <c r="O331" s="15">
        <v>477634</v>
      </c>
    </row>
    <row r="332" spans="1:15" ht="23.1" customHeight="1" x14ac:dyDescent="0.25">
      <c r="A332" s="118"/>
      <c r="B332" s="61">
        <v>25</v>
      </c>
      <c r="C332" s="36" t="s">
        <v>41</v>
      </c>
      <c r="D332" s="35">
        <v>2511</v>
      </c>
      <c r="E332" s="94" t="s">
        <v>77</v>
      </c>
      <c r="F332" s="37">
        <v>204</v>
      </c>
      <c r="G332" s="37">
        <v>366</v>
      </c>
      <c r="H332" s="37">
        <v>2236464</v>
      </c>
      <c r="I332" s="37">
        <v>222</v>
      </c>
      <c r="J332" s="37">
        <v>588</v>
      </c>
      <c r="K332" s="37">
        <v>0</v>
      </c>
      <c r="L332" s="37">
        <v>0</v>
      </c>
      <c r="M332" s="37">
        <v>13986387</v>
      </c>
      <c r="N332" s="37">
        <v>8113780</v>
      </c>
      <c r="O332" s="69">
        <v>5872607</v>
      </c>
    </row>
    <row r="333" spans="1:15" ht="23.1" customHeight="1" x14ac:dyDescent="0.25">
      <c r="A333" s="118"/>
      <c r="B333" s="61"/>
      <c r="C333" s="36"/>
      <c r="D333" s="35">
        <v>2593</v>
      </c>
      <c r="E333" s="94" t="s">
        <v>79</v>
      </c>
      <c r="F333" s="37">
        <v>6</v>
      </c>
      <c r="G333" s="37">
        <v>0</v>
      </c>
      <c r="H333" s="37">
        <v>0</v>
      </c>
      <c r="I333" s="37">
        <v>6</v>
      </c>
      <c r="J333" s="37">
        <v>6</v>
      </c>
      <c r="K333" s="37">
        <v>0</v>
      </c>
      <c r="L333" s="37">
        <v>0</v>
      </c>
      <c r="M333" s="37">
        <v>77083</v>
      </c>
      <c r="N333" s="37">
        <v>46338</v>
      </c>
      <c r="O333" s="69">
        <v>30745</v>
      </c>
    </row>
    <row r="334" spans="1:15" s="3" customFormat="1" ht="23.1" customHeight="1" x14ac:dyDescent="0.25">
      <c r="A334" s="118"/>
      <c r="B334" s="16"/>
      <c r="C334" s="19"/>
      <c r="D334" s="14" t="s">
        <v>140</v>
      </c>
      <c r="E334" s="60"/>
      <c r="F334" s="13">
        <v>210</v>
      </c>
      <c r="G334" s="14">
        <v>366</v>
      </c>
      <c r="H334" s="14">
        <v>2236464</v>
      </c>
      <c r="I334" s="14">
        <v>228</v>
      </c>
      <c r="J334" s="14">
        <v>594</v>
      </c>
      <c r="K334" s="14">
        <v>0</v>
      </c>
      <c r="L334" s="14">
        <v>0</v>
      </c>
      <c r="M334" s="14">
        <v>14063470</v>
      </c>
      <c r="N334" s="14">
        <v>8160118</v>
      </c>
      <c r="O334" s="15">
        <v>5903352</v>
      </c>
    </row>
    <row r="335" spans="1:15" ht="23.1" customHeight="1" x14ac:dyDescent="0.25">
      <c r="A335" s="118"/>
      <c r="B335" s="61">
        <v>26</v>
      </c>
      <c r="C335" s="36" t="s">
        <v>42</v>
      </c>
      <c r="D335" s="35">
        <v>2670</v>
      </c>
      <c r="E335" s="94" t="s">
        <v>80</v>
      </c>
      <c r="F335" s="37">
        <v>12</v>
      </c>
      <c r="G335" s="37">
        <v>9</v>
      </c>
      <c r="H335" s="37">
        <v>34650</v>
      </c>
      <c r="I335" s="37">
        <v>12</v>
      </c>
      <c r="J335" s="37">
        <v>21</v>
      </c>
      <c r="K335" s="37">
        <v>0</v>
      </c>
      <c r="L335" s="37">
        <v>0</v>
      </c>
      <c r="M335" s="37">
        <v>303875</v>
      </c>
      <c r="N335" s="37">
        <v>198765</v>
      </c>
      <c r="O335" s="69">
        <v>105110</v>
      </c>
    </row>
    <row r="336" spans="1:15" s="3" customFormat="1" ht="23.1" customHeight="1" x14ac:dyDescent="0.25">
      <c r="A336" s="118"/>
      <c r="B336" s="16"/>
      <c r="C336" s="19"/>
      <c r="D336" s="14" t="s">
        <v>140</v>
      </c>
      <c r="E336" s="60"/>
      <c r="F336" s="13">
        <v>12</v>
      </c>
      <c r="G336" s="14">
        <v>9</v>
      </c>
      <c r="H336" s="14">
        <v>34650</v>
      </c>
      <c r="I336" s="14">
        <v>12</v>
      </c>
      <c r="J336" s="14">
        <v>21</v>
      </c>
      <c r="K336" s="14">
        <v>0</v>
      </c>
      <c r="L336" s="14">
        <v>0</v>
      </c>
      <c r="M336" s="14">
        <v>303875</v>
      </c>
      <c r="N336" s="14">
        <v>198765</v>
      </c>
      <c r="O336" s="15">
        <v>105110</v>
      </c>
    </row>
    <row r="337" spans="1:15" ht="23.1" customHeight="1" x14ac:dyDescent="0.25">
      <c r="A337" s="118"/>
      <c r="B337" s="61">
        <v>31</v>
      </c>
      <c r="C337" s="36" t="s">
        <v>46</v>
      </c>
      <c r="D337" s="35">
        <v>3100</v>
      </c>
      <c r="E337" s="94" t="s">
        <v>84</v>
      </c>
      <c r="F337" s="37">
        <v>81</v>
      </c>
      <c r="G337" s="37">
        <v>130</v>
      </c>
      <c r="H337" s="37">
        <v>743773</v>
      </c>
      <c r="I337" s="37">
        <v>130</v>
      </c>
      <c r="J337" s="37">
        <v>260</v>
      </c>
      <c r="K337" s="37">
        <v>0</v>
      </c>
      <c r="L337" s="37">
        <v>9</v>
      </c>
      <c r="M337" s="37">
        <v>5092619</v>
      </c>
      <c r="N337" s="37">
        <v>2800745</v>
      </c>
      <c r="O337" s="69">
        <v>2291874</v>
      </c>
    </row>
    <row r="338" spans="1:15" s="3" customFormat="1" ht="23.1" customHeight="1" x14ac:dyDescent="0.25">
      <c r="A338" s="118"/>
      <c r="B338" s="16"/>
      <c r="C338" s="19"/>
      <c r="D338" s="14" t="s">
        <v>140</v>
      </c>
      <c r="E338" s="60"/>
      <c r="F338" s="13">
        <v>81</v>
      </c>
      <c r="G338" s="14">
        <v>130</v>
      </c>
      <c r="H338" s="14">
        <v>743773</v>
      </c>
      <c r="I338" s="14">
        <v>130</v>
      </c>
      <c r="J338" s="14">
        <v>260</v>
      </c>
      <c r="K338" s="14">
        <v>0</v>
      </c>
      <c r="L338" s="14">
        <v>9</v>
      </c>
      <c r="M338" s="14">
        <v>5092619</v>
      </c>
      <c r="N338" s="14">
        <v>2800745</v>
      </c>
      <c r="O338" s="15">
        <v>2291874</v>
      </c>
    </row>
    <row r="339" spans="1:15" ht="23.1" customHeight="1" x14ac:dyDescent="0.25">
      <c r="A339" s="118"/>
      <c r="B339" s="61">
        <v>36</v>
      </c>
      <c r="C339" s="36" t="s">
        <v>89</v>
      </c>
      <c r="D339" s="35">
        <v>3600</v>
      </c>
      <c r="E339" s="94" t="s">
        <v>48</v>
      </c>
      <c r="F339" s="37">
        <v>138</v>
      </c>
      <c r="G339" s="37">
        <v>115</v>
      </c>
      <c r="H339" s="37">
        <v>394400</v>
      </c>
      <c r="I339" s="37">
        <v>138</v>
      </c>
      <c r="J339" s="37">
        <v>253</v>
      </c>
      <c r="K339" s="37">
        <v>0</v>
      </c>
      <c r="L339" s="37">
        <v>0</v>
      </c>
      <c r="M339" s="37">
        <v>2662880</v>
      </c>
      <c r="N339" s="37">
        <v>904400</v>
      </c>
      <c r="O339" s="69">
        <v>1758480</v>
      </c>
    </row>
    <row r="340" spans="1:15" s="3" customFormat="1" ht="23.1" customHeight="1" x14ac:dyDescent="0.25">
      <c r="A340" s="119"/>
      <c r="B340" s="16"/>
      <c r="C340" s="19"/>
      <c r="D340" s="14" t="s">
        <v>140</v>
      </c>
      <c r="E340" s="60"/>
      <c r="F340" s="13">
        <v>138</v>
      </c>
      <c r="G340" s="14">
        <v>115</v>
      </c>
      <c r="H340" s="14">
        <v>394400</v>
      </c>
      <c r="I340" s="14">
        <v>138</v>
      </c>
      <c r="J340" s="14">
        <v>253</v>
      </c>
      <c r="K340" s="14">
        <v>0</v>
      </c>
      <c r="L340" s="14">
        <v>0</v>
      </c>
      <c r="M340" s="14">
        <v>2662880</v>
      </c>
      <c r="N340" s="14">
        <v>904400</v>
      </c>
      <c r="O340" s="15">
        <v>1758480</v>
      </c>
    </row>
    <row r="341" spans="1:15" s="3" customFormat="1" x14ac:dyDescent="0.25">
      <c r="A341" s="122" t="s">
        <v>122</v>
      </c>
      <c r="B341" s="123"/>
      <c r="C341" s="123"/>
      <c r="D341" s="123"/>
      <c r="E341" s="123"/>
      <c r="F341" s="54">
        <v>980</v>
      </c>
      <c r="G341" s="54">
        <v>2140</v>
      </c>
      <c r="H341" s="54">
        <v>13198253</v>
      </c>
      <c r="I341" s="54">
        <v>954</v>
      </c>
      <c r="J341" s="54">
        <v>3094</v>
      </c>
      <c r="K341" s="54">
        <v>0</v>
      </c>
      <c r="L341" s="54">
        <v>13</v>
      </c>
      <c r="M341" s="54">
        <v>60134660</v>
      </c>
      <c r="N341" s="54">
        <v>32575542</v>
      </c>
      <c r="O341" s="55">
        <v>27559118</v>
      </c>
    </row>
    <row r="342" spans="1:15" s="3" customFormat="1" ht="18" x14ac:dyDescent="0.25">
      <c r="A342" s="99" t="s">
        <v>139</v>
      </c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</row>
    <row r="343" spans="1:15" s="3" customFormat="1" ht="18" x14ac:dyDescent="0.25">
      <c r="A343" s="10" t="s">
        <v>171</v>
      </c>
      <c r="B343" s="64"/>
      <c r="C343" s="18"/>
      <c r="D343" s="62"/>
      <c r="E343" s="63"/>
      <c r="F343"/>
      <c r="G343"/>
      <c r="H343"/>
      <c r="I343"/>
      <c r="J343"/>
      <c r="K343"/>
      <c r="L343"/>
      <c r="M343"/>
      <c r="N343"/>
      <c r="O343" s="7"/>
    </row>
    <row r="344" spans="1:15" s="3" customFormat="1" ht="45.75" customHeight="1" x14ac:dyDescent="0.25">
      <c r="A344" s="90" t="s">
        <v>0</v>
      </c>
      <c r="B344" s="120" t="s">
        <v>27</v>
      </c>
      <c r="C344" s="121"/>
      <c r="D344" s="120" t="s">
        <v>28</v>
      </c>
      <c r="E344" s="121"/>
      <c r="F344" s="90" t="s">
        <v>3</v>
      </c>
      <c r="G344" s="90" t="s">
        <v>178</v>
      </c>
      <c r="H344" s="90" t="s">
        <v>137</v>
      </c>
      <c r="I344" s="90" t="s">
        <v>179</v>
      </c>
      <c r="J344" s="90" t="s">
        <v>180</v>
      </c>
      <c r="K344" s="90" t="s">
        <v>17</v>
      </c>
      <c r="L344" s="90" t="s">
        <v>1</v>
      </c>
      <c r="M344" s="90" t="s">
        <v>24</v>
      </c>
      <c r="N344" s="90" t="s">
        <v>25</v>
      </c>
      <c r="O344" s="90" t="s">
        <v>2</v>
      </c>
    </row>
    <row r="345" spans="1:15" ht="15.75" customHeight="1" x14ac:dyDescent="0.25">
      <c r="A345" s="117" t="s">
        <v>11</v>
      </c>
      <c r="B345" s="65">
        <v>10</v>
      </c>
      <c r="C345" s="91" t="s">
        <v>29</v>
      </c>
      <c r="D345" s="66">
        <v>1040</v>
      </c>
      <c r="E345" s="93" t="s">
        <v>50</v>
      </c>
      <c r="F345" s="67">
        <v>1</v>
      </c>
      <c r="G345" s="67">
        <v>1</v>
      </c>
      <c r="H345" s="67">
        <v>900</v>
      </c>
      <c r="I345" s="67">
        <v>1</v>
      </c>
      <c r="J345" s="67">
        <v>2</v>
      </c>
      <c r="K345" s="67">
        <v>0</v>
      </c>
      <c r="L345" s="67">
        <v>0</v>
      </c>
      <c r="M345" s="67">
        <v>7200</v>
      </c>
      <c r="N345" s="67">
        <v>4350</v>
      </c>
      <c r="O345" s="68">
        <v>2850</v>
      </c>
    </row>
    <row r="346" spans="1:15" x14ac:dyDescent="0.25">
      <c r="A346" s="118"/>
      <c r="B346" s="61"/>
      <c r="C346" s="36"/>
      <c r="D346" s="35">
        <v>1061</v>
      </c>
      <c r="E346" s="94" t="s">
        <v>52</v>
      </c>
      <c r="F346" s="37">
        <v>2</v>
      </c>
      <c r="G346" s="37">
        <v>0</v>
      </c>
      <c r="H346" s="37">
        <v>0</v>
      </c>
      <c r="I346" s="37">
        <v>2</v>
      </c>
      <c r="J346" s="37">
        <v>2</v>
      </c>
      <c r="K346" s="37">
        <v>0</v>
      </c>
      <c r="L346" s="37">
        <v>0</v>
      </c>
      <c r="M346" s="37">
        <v>6440</v>
      </c>
      <c r="N346" s="37">
        <v>1920</v>
      </c>
      <c r="O346" s="69">
        <v>4520</v>
      </c>
    </row>
    <row r="347" spans="1:15" x14ac:dyDescent="0.25">
      <c r="A347" s="118"/>
      <c r="B347" s="61"/>
      <c r="C347" s="36"/>
      <c r="D347" s="35">
        <v>1071</v>
      </c>
      <c r="E347" s="94" t="s">
        <v>53</v>
      </c>
      <c r="F347" s="37">
        <v>304</v>
      </c>
      <c r="G347" s="37">
        <v>1261</v>
      </c>
      <c r="H347" s="37">
        <v>7816263</v>
      </c>
      <c r="I347" s="37">
        <v>272</v>
      </c>
      <c r="J347" s="37">
        <v>1533</v>
      </c>
      <c r="K347" s="37">
        <v>0</v>
      </c>
      <c r="L347" s="37">
        <v>0</v>
      </c>
      <c r="M347" s="37">
        <v>31169257</v>
      </c>
      <c r="N347" s="37">
        <v>16365251</v>
      </c>
      <c r="O347" s="69">
        <v>14804006</v>
      </c>
    </row>
    <row r="348" spans="1:15" x14ac:dyDescent="0.25">
      <c r="A348" s="118"/>
      <c r="B348" s="61"/>
      <c r="C348" s="36"/>
      <c r="D348" s="35">
        <v>1073</v>
      </c>
      <c r="E348" s="94" t="s">
        <v>54</v>
      </c>
      <c r="F348" s="37">
        <v>18</v>
      </c>
      <c r="G348" s="37">
        <v>57</v>
      </c>
      <c r="H348" s="37">
        <v>125400</v>
      </c>
      <c r="I348" s="37">
        <v>18</v>
      </c>
      <c r="J348" s="37">
        <v>75</v>
      </c>
      <c r="K348" s="37">
        <v>0</v>
      </c>
      <c r="L348" s="37">
        <v>0</v>
      </c>
      <c r="M348" s="37">
        <v>543400</v>
      </c>
      <c r="N348" s="37">
        <v>303620</v>
      </c>
      <c r="O348" s="69">
        <v>239780</v>
      </c>
    </row>
    <row r="349" spans="1:15" ht="24" x14ac:dyDescent="0.25">
      <c r="A349" s="118"/>
      <c r="B349" s="61"/>
      <c r="C349" s="36"/>
      <c r="D349" s="35">
        <v>1079</v>
      </c>
      <c r="E349" s="94" t="s">
        <v>55</v>
      </c>
      <c r="F349" s="37">
        <v>1</v>
      </c>
      <c r="G349" s="37">
        <v>3</v>
      </c>
      <c r="H349" s="37">
        <v>3600</v>
      </c>
      <c r="I349" s="37">
        <v>1</v>
      </c>
      <c r="J349" s="37">
        <v>4</v>
      </c>
      <c r="K349" s="37">
        <v>0</v>
      </c>
      <c r="L349" s="37">
        <v>0</v>
      </c>
      <c r="M349" s="37">
        <v>20000</v>
      </c>
      <c r="N349" s="37">
        <v>15392</v>
      </c>
      <c r="O349" s="69">
        <v>4608</v>
      </c>
    </row>
    <row r="350" spans="1:15" s="3" customFormat="1" x14ac:dyDescent="0.25">
      <c r="A350" s="118"/>
      <c r="B350" s="16"/>
      <c r="C350" s="19"/>
      <c r="D350" s="14" t="s">
        <v>140</v>
      </c>
      <c r="E350" s="60"/>
      <c r="F350" s="13">
        <v>326</v>
      </c>
      <c r="G350" s="14">
        <v>1322</v>
      </c>
      <c r="H350" s="14">
        <v>7946163</v>
      </c>
      <c r="I350" s="14">
        <v>294</v>
      </c>
      <c r="J350" s="14">
        <v>1616</v>
      </c>
      <c r="K350" s="14">
        <v>0</v>
      </c>
      <c r="L350" s="14">
        <v>0</v>
      </c>
      <c r="M350" s="14">
        <v>31746297</v>
      </c>
      <c r="N350" s="14">
        <v>16690533</v>
      </c>
      <c r="O350" s="15">
        <v>15055764</v>
      </c>
    </row>
    <row r="351" spans="1:15" ht="24" x14ac:dyDescent="0.25">
      <c r="A351" s="118"/>
      <c r="B351" s="61">
        <v>11</v>
      </c>
      <c r="C351" s="36" t="s">
        <v>30</v>
      </c>
      <c r="D351" s="35">
        <v>1104</v>
      </c>
      <c r="E351" s="94" t="s">
        <v>57</v>
      </c>
      <c r="F351" s="37">
        <v>2</v>
      </c>
      <c r="G351" s="37">
        <v>9</v>
      </c>
      <c r="H351" s="37">
        <v>22800</v>
      </c>
      <c r="I351" s="37">
        <v>1</v>
      </c>
      <c r="J351" s="37">
        <v>10</v>
      </c>
      <c r="K351" s="37">
        <v>0</v>
      </c>
      <c r="L351" s="37">
        <v>0</v>
      </c>
      <c r="M351" s="37">
        <v>92750</v>
      </c>
      <c r="N351" s="37">
        <v>42680</v>
      </c>
      <c r="O351" s="69">
        <v>50070</v>
      </c>
    </row>
    <row r="352" spans="1:15" s="3" customFormat="1" x14ac:dyDescent="0.25">
      <c r="A352" s="118"/>
      <c r="B352" s="16"/>
      <c r="C352" s="19"/>
      <c r="D352" s="14" t="s">
        <v>140</v>
      </c>
      <c r="E352" s="60"/>
      <c r="F352" s="13">
        <v>2</v>
      </c>
      <c r="G352" s="14">
        <v>9</v>
      </c>
      <c r="H352" s="14">
        <v>22800</v>
      </c>
      <c r="I352" s="14">
        <v>1</v>
      </c>
      <c r="J352" s="14">
        <v>10</v>
      </c>
      <c r="K352" s="14">
        <v>0</v>
      </c>
      <c r="L352" s="14">
        <v>0</v>
      </c>
      <c r="M352" s="14">
        <v>92750</v>
      </c>
      <c r="N352" s="14">
        <v>42680</v>
      </c>
      <c r="O352" s="15">
        <v>50070</v>
      </c>
    </row>
    <row r="353" spans="1:15" x14ac:dyDescent="0.25">
      <c r="A353" s="118"/>
      <c r="B353" s="61">
        <v>13</v>
      </c>
      <c r="C353" s="36" t="s">
        <v>31</v>
      </c>
      <c r="D353" s="35">
        <v>1392</v>
      </c>
      <c r="E353" s="94" t="s">
        <v>58</v>
      </c>
      <c r="F353" s="37">
        <v>1</v>
      </c>
      <c r="G353" s="37">
        <v>0</v>
      </c>
      <c r="H353" s="37">
        <v>0</v>
      </c>
      <c r="I353" s="37">
        <v>1</v>
      </c>
      <c r="J353" s="37">
        <v>1</v>
      </c>
      <c r="K353" s="37">
        <v>0</v>
      </c>
      <c r="L353" s="37">
        <v>0</v>
      </c>
      <c r="M353" s="37">
        <v>1320</v>
      </c>
      <c r="N353" s="37">
        <v>720</v>
      </c>
      <c r="O353" s="69">
        <v>600</v>
      </c>
    </row>
    <row r="354" spans="1:15" s="3" customFormat="1" x14ac:dyDescent="0.25">
      <c r="A354" s="118"/>
      <c r="B354" s="16"/>
      <c r="C354" s="19"/>
      <c r="D354" s="14" t="s">
        <v>140</v>
      </c>
      <c r="E354" s="60"/>
      <c r="F354" s="13">
        <v>1</v>
      </c>
      <c r="G354" s="14">
        <v>0</v>
      </c>
      <c r="H354" s="14">
        <v>0</v>
      </c>
      <c r="I354" s="14">
        <v>1</v>
      </c>
      <c r="J354" s="14">
        <v>1</v>
      </c>
      <c r="K354" s="14">
        <v>0</v>
      </c>
      <c r="L354" s="14">
        <v>0</v>
      </c>
      <c r="M354" s="14">
        <v>1320</v>
      </c>
      <c r="N354" s="14">
        <v>720</v>
      </c>
      <c r="O354" s="15">
        <v>600</v>
      </c>
    </row>
    <row r="355" spans="1:15" ht="23.1" customHeight="1" x14ac:dyDescent="0.25">
      <c r="A355" s="118"/>
      <c r="B355" s="61">
        <v>14</v>
      </c>
      <c r="C355" s="36" t="s">
        <v>32</v>
      </c>
      <c r="D355" s="35">
        <v>1410</v>
      </c>
      <c r="E355" s="94" t="s">
        <v>59</v>
      </c>
      <c r="F355" s="37">
        <v>104</v>
      </c>
      <c r="G355" s="37">
        <v>13</v>
      </c>
      <c r="H355" s="37">
        <v>26750</v>
      </c>
      <c r="I355" s="37">
        <v>104</v>
      </c>
      <c r="J355" s="37">
        <v>117</v>
      </c>
      <c r="K355" s="37">
        <v>0</v>
      </c>
      <c r="L355" s="37">
        <v>0</v>
      </c>
      <c r="M355" s="37">
        <v>595884</v>
      </c>
      <c r="N355" s="37">
        <v>306130</v>
      </c>
      <c r="O355" s="69">
        <v>289754</v>
      </c>
    </row>
    <row r="356" spans="1:15" s="3" customFormat="1" ht="23.1" customHeight="1" x14ac:dyDescent="0.25">
      <c r="A356" s="118"/>
      <c r="B356" s="16"/>
      <c r="C356" s="19"/>
      <c r="D356" s="14" t="s">
        <v>140</v>
      </c>
      <c r="E356" s="60"/>
      <c r="F356" s="13">
        <v>104</v>
      </c>
      <c r="G356" s="14">
        <v>13</v>
      </c>
      <c r="H356" s="14">
        <v>26750</v>
      </c>
      <c r="I356" s="14">
        <v>104</v>
      </c>
      <c r="J356" s="14">
        <v>117</v>
      </c>
      <c r="K356" s="14">
        <v>0</v>
      </c>
      <c r="L356" s="14">
        <v>0</v>
      </c>
      <c r="M356" s="14">
        <v>595884</v>
      </c>
      <c r="N356" s="14">
        <v>306130</v>
      </c>
      <c r="O356" s="15">
        <v>289754</v>
      </c>
    </row>
    <row r="357" spans="1:15" ht="23.1" customHeight="1" x14ac:dyDescent="0.25">
      <c r="A357" s="118"/>
      <c r="B357" s="61">
        <v>16</v>
      </c>
      <c r="C357" s="124" t="s">
        <v>34</v>
      </c>
      <c r="D357" s="35">
        <v>1622</v>
      </c>
      <c r="E357" s="94" t="s">
        <v>63</v>
      </c>
      <c r="F357" s="37">
        <v>1</v>
      </c>
      <c r="G357" s="37">
        <v>2</v>
      </c>
      <c r="H357" s="37">
        <v>3600</v>
      </c>
      <c r="I357" s="37">
        <v>1</v>
      </c>
      <c r="J357" s="37">
        <v>3</v>
      </c>
      <c r="K357" s="37">
        <v>0</v>
      </c>
      <c r="L357" s="37">
        <v>0</v>
      </c>
      <c r="M357" s="37">
        <v>18900</v>
      </c>
      <c r="N357" s="37">
        <v>6540</v>
      </c>
      <c r="O357" s="69">
        <v>12360</v>
      </c>
    </row>
    <row r="358" spans="1:15" ht="23.1" customHeight="1" x14ac:dyDescent="0.25">
      <c r="A358" s="118"/>
      <c r="B358" s="61"/>
      <c r="C358" s="125"/>
      <c r="D358" s="35">
        <v>1629</v>
      </c>
      <c r="E358" s="94" t="s">
        <v>64</v>
      </c>
      <c r="F358" s="37">
        <v>1</v>
      </c>
      <c r="G358" s="37">
        <v>2</v>
      </c>
      <c r="H358" s="37">
        <v>2010</v>
      </c>
      <c r="I358" s="37">
        <v>1</v>
      </c>
      <c r="J358" s="37">
        <v>3</v>
      </c>
      <c r="K358" s="37">
        <v>0</v>
      </c>
      <c r="L358" s="37">
        <v>0</v>
      </c>
      <c r="M358" s="37">
        <v>6075</v>
      </c>
      <c r="N358" s="37">
        <v>4740</v>
      </c>
      <c r="O358" s="69">
        <v>1335</v>
      </c>
    </row>
    <row r="359" spans="1:15" s="3" customFormat="1" ht="23.1" customHeight="1" x14ac:dyDescent="0.25">
      <c r="A359" s="118"/>
      <c r="B359" s="16"/>
      <c r="C359" s="19"/>
      <c r="D359" s="14" t="s">
        <v>140</v>
      </c>
      <c r="E359" s="60"/>
      <c r="F359" s="13">
        <v>2</v>
      </c>
      <c r="G359" s="14">
        <v>4</v>
      </c>
      <c r="H359" s="14">
        <v>5610</v>
      </c>
      <c r="I359" s="14">
        <v>2</v>
      </c>
      <c r="J359" s="14">
        <v>6</v>
      </c>
      <c r="K359" s="14">
        <v>0</v>
      </c>
      <c r="L359" s="14">
        <v>0</v>
      </c>
      <c r="M359" s="14">
        <v>24975</v>
      </c>
      <c r="N359" s="14">
        <v>11280</v>
      </c>
      <c r="O359" s="15">
        <v>13695</v>
      </c>
    </row>
    <row r="360" spans="1:15" ht="23.1" customHeight="1" x14ac:dyDescent="0.25">
      <c r="A360" s="118"/>
      <c r="B360" s="61">
        <v>18</v>
      </c>
      <c r="C360" s="36" t="s">
        <v>36</v>
      </c>
      <c r="D360" s="35">
        <v>1811</v>
      </c>
      <c r="E360" s="94" t="s">
        <v>66</v>
      </c>
      <c r="F360" s="37">
        <v>3</v>
      </c>
      <c r="G360" s="37">
        <v>9</v>
      </c>
      <c r="H360" s="37">
        <v>9300</v>
      </c>
      <c r="I360" s="37">
        <v>3</v>
      </c>
      <c r="J360" s="37">
        <v>12</v>
      </c>
      <c r="K360" s="37">
        <v>0</v>
      </c>
      <c r="L360" s="37">
        <v>0</v>
      </c>
      <c r="M360" s="37">
        <v>38440</v>
      </c>
      <c r="N360" s="37">
        <v>17700</v>
      </c>
      <c r="O360" s="69">
        <v>20740</v>
      </c>
    </row>
    <row r="361" spans="1:15" s="3" customFormat="1" ht="23.1" customHeight="1" x14ac:dyDescent="0.25">
      <c r="A361" s="118"/>
      <c r="B361" s="16"/>
      <c r="C361" s="19"/>
      <c r="D361" s="14" t="s">
        <v>140</v>
      </c>
      <c r="E361" s="60"/>
      <c r="F361" s="13">
        <v>3</v>
      </c>
      <c r="G361" s="14">
        <v>9</v>
      </c>
      <c r="H361" s="14">
        <v>9300</v>
      </c>
      <c r="I361" s="14">
        <v>3</v>
      </c>
      <c r="J361" s="14">
        <v>12</v>
      </c>
      <c r="K361" s="14">
        <v>0</v>
      </c>
      <c r="L361" s="14">
        <v>0</v>
      </c>
      <c r="M361" s="14">
        <v>38440</v>
      </c>
      <c r="N361" s="14">
        <v>17700</v>
      </c>
      <c r="O361" s="15">
        <v>20740</v>
      </c>
    </row>
    <row r="362" spans="1:15" ht="23.1" customHeight="1" x14ac:dyDescent="0.25">
      <c r="A362" s="118"/>
      <c r="B362" s="61">
        <v>22</v>
      </c>
      <c r="C362" s="36" t="s">
        <v>38</v>
      </c>
      <c r="D362" s="35">
        <v>2219</v>
      </c>
      <c r="E362" s="94" t="s">
        <v>69</v>
      </c>
      <c r="F362" s="37">
        <v>1</v>
      </c>
      <c r="G362" s="37">
        <v>1</v>
      </c>
      <c r="H362" s="37">
        <v>1500</v>
      </c>
      <c r="I362" s="37">
        <v>1</v>
      </c>
      <c r="J362" s="37">
        <v>2</v>
      </c>
      <c r="K362" s="37">
        <v>0</v>
      </c>
      <c r="L362" s="37">
        <v>0</v>
      </c>
      <c r="M362" s="37">
        <v>7500</v>
      </c>
      <c r="N362" s="37">
        <v>2950</v>
      </c>
      <c r="O362" s="69">
        <v>4550</v>
      </c>
    </row>
    <row r="363" spans="1:15" ht="23.1" customHeight="1" x14ac:dyDescent="0.25">
      <c r="A363" s="118"/>
      <c r="B363" s="61"/>
      <c r="C363" s="36"/>
      <c r="D363" s="35">
        <v>2220</v>
      </c>
      <c r="E363" s="94" t="s">
        <v>70</v>
      </c>
      <c r="F363" s="37">
        <v>40</v>
      </c>
      <c r="G363" s="37">
        <v>89</v>
      </c>
      <c r="H363" s="37">
        <v>168675</v>
      </c>
      <c r="I363" s="37">
        <v>40</v>
      </c>
      <c r="J363" s="37">
        <v>129</v>
      </c>
      <c r="K363" s="37">
        <v>0</v>
      </c>
      <c r="L363" s="37">
        <v>0</v>
      </c>
      <c r="M363" s="37">
        <v>686400</v>
      </c>
      <c r="N363" s="37">
        <v>270710</v>
      </c>
      <c r="O363" s="69">
        <v>415690</v>
      </c>
    </row>
    <row r="364" spans="1:15" s="3" customFormat="1" ht="23.1" customHeight="1" x14ac:dyDescent="0.25">
      <c r="A364" s="118"/>
      <c r="B364" s="16"/>
      <c r="C364" s="19"/>
      <c r="D364" s="14" t="s">
        <v>140</v>
      </c>
      <c r="E364" s="60"/>
      <c r="F364" s="13">
        <v>41</v>
      </c>
      <c r="G364" s="14">
        <v>90</v>
      </c>
      <c r="H364" s="14">
        <v>170175</v>
      </c>
      <c r="I364" s="14">
        <v>41</v>
      </c>
      <c r="J364" s="14">
        <v>131</v>
      </c>
      <c r="K364" s="14">
        <v>0</v>
      </c>
      <c r="L364" s="14">
        <v>0</v>
      </c>
      <c r="M364" s="14">
        <v>693900</v>
      </c>
      <c r="N364" s="14">
        <v>273660</v>
      </c>
      <c r="O364" s="15">
        <v>420240</v>
      </c>
    </row>
    <row r="365" spans="1:15" ht="23.1" customHeight="1" x14ac:dyDescent="0.25">
      <c r="A365" s="118"/>
      <c r="B365" s="61">
        <v>23</v>
      </c>
      <c r="C365" s="36" t="s">
        <v>39</v>
      </c>
      <c r="D365" s="35">
        <v>2391</v>
      </c>
      <c r="E365" s="94" t="s">
        <v>72</v>
      </c>
      <c r="F365" s="37">
        <v>1</v>
      </c>
      <c r="G365" s="37">
        <v>2</v>
      </c>
      <c r="H365" s="37">
        <v>3200</v>
      </c>
      <c r="I365" s="37">
        <v>1</v>
      </c>
      <c r="J365" s="37">
        <v>3</v>
      </c>
      <c r="K365" s="37">
        <v>0</v>
      </c>
      <c r="L365" s="37">
        <v>0</v>
      </c>
      <c r="M365" s="37">
        <v>16000</v>
      </c>
      <c r="N365" s="37">
        <v>5060</v>
      </c>
      <c r="O365" s="69">
        <v>10940</v>
      </c>
    </row>
    <row r="366" spans="1:15" ht="23.1" customHeight="1" x14ac:dyDescent="0.25">
      <c r="A366" s="118"/>
      <c r="B366" s="61"/>
      <c r="C366" s="36"/>
      <c r="D366" s="35">
        <v>2394</v>
      </c>
      <c r="E366" s="94" t="s">
        <v>74</v>
      </c>
      <c r="F366" s="37">
        <v>1</v>
      </c>
      <c r="G366" s="37">
        <v>4</v>
      </c>
      <c r="H366" s="37">
        <v>3000</v>
      </c>
      <c r="I366" s="37">
        <v>1</v>
      </c>
      <c r="J366" s="37">
        <v>5</v>
      </c>
      <c r="K366" s="37">
        <v>0</v>
      </c>
      <c r="L366" s="37">
        <v>0</v>
      </c>
      <c r="M366" s="37">
        <v>14000</v>
      </c>
      <c r="N366" s="37">
        <v>8088</v>
      </c>
      <c r="O366" s="69">
        <v>5912</v>
      </c>
    </row>
    <row r="367" spans="1:15" ht="23.1" customHeight="1" x14ac:dyDescent="0.25">
      <c r="A367" s="118"/>
      <c r="B367" s="61"/>
      <c r="C367" s="36"/>
      <c r="D367" s="35">
        <v>2395</v>
      </c>
      <c r="E367" s="94" t="s">
        <v>75</v>
      </c>
      <c r="F367" s="37">
        <v>64</v>
      </c>
      <c r="G367" s="37">
        <v>339</v>
      </c>
      <c r="H367" s="37">
        <v>666000</v>
      </c>
      <c r="I367" s="37">
        <v>64</v>
      </c>
      <c r="J367" s="37">
        <v>403</v>
      </c>
      <c r="K367" s="37">
        <v>0</v>
      </c>
      <c r="L367" s="37">
        <v>0</v>
      </c>
      <c r="M367" s="37">
        <v>4484700</v>
      </c>
      <c r="N367" s="37">
        <v>2894176</v>
      </c>
      <c r="O367" s="69">
        <v>1590524</v>
      </c>
    </row>
    <row r="368" spans="1:15" s="3" customFormat="1" ht="23.1" customHeight="1" x14ac:dyDescent="0.25">
      <c r="A368" s="119"/>
      <c r="B368" s="16"/>
      <c r="C368" s="19"/>
      <c r="D368" s="14" t="s">
        <v>140</v>
      </c>
      <c r="E368" s="60"/>
      <c r="F368" s="13">
        <v>66</v>
      </c>
      <c r="G368" s="14">
        <v>345</v>
      </c>
      <c r="H368" s="14">
        <v>672200</v>
      </c>
      <c r="I368" s="14">
        <v>66</v>
      </c>
      <c r="J368" s="14">
        <v>411</v>
      </c>
      <c r="K368" s="14">
        <v>0</v>
      </c>
      <c r="L368" s="14">
        <v>0</v>
      </c>
      <c r="M368" s="14">
        <v>4514700</v>
      </c>
      <c r="N368" s="14">
        <v>2907324</v>
      </c>
      <c r="O368" s="15">
        <v>1607376</v>
      </c>
    </row>
    <row r="369" spans="1:15" s="3" customFormat="1" ht="18" x14ac:dyDescent="0.25">
      <c r="A369" s="99" t="s">
        <v>139</v>
      </c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</row>
    <row r="370" spans="1:15" s="3" customFormat="1" ht="18" x14ac:dyDescent="0.25">
      <c r="A370" s="10" t="s">
        <v>171</v>
      </c>
      <c r="B370" s="64"/>
      <c r="C370" s="18"/>
      <c r="D370" s="62"/>
      <c r="E370" s="63"/>
      <c r="F370"/>
      <c r="G370"/>
      <c r="H370"/>
      <c r="I370"/>
      <c r="J370"/>
      <c r="K370"/>
      <c r="L370"/>
      <c r="M370"/>
      <c r="N370"/>
      <c r="O370" s="7" t="s">
        <v>129</v>
      </c>
    </row>
    <row r="371" spans="1:15" s="3" customFormat="1" ht="38.25" x14ac:dyDescent="0.25">
      <c r="A371" s="90" t="s">
        <v>0</v>
      </c>
      <c r="B371" s="120" t="s">
        <v>27</v>
      </c>
      <c r="C371" s="121"/>
      <c r="D371" s="120" t="s">
        <v>28</v>
      </c>
      <c r="E371" s="121"/>
      <c r="F371" s="90" t="s">
        <v>3</v>
      </c>
      <c r="G371" s="90" t="s">
        <v>178</v>
      </c>
      <c r="H371" s="90" t="s">
        <v>137</v>
      </c>
      <c r="I371" s="90" t="s">
        <v>179</v>
      </c>
      <c r="J371" s="90" t="s">
        <v>180</v>
      </c>
      <c r="K371" s="90" t="s">
        <v>17</v>
      </c>
      <c r="L371" s="90" t="s">
        <v>1</v>
      </c>
      <c r="M371" s="90" t="s">
        <v>24</v>
      </c>
      <c r="N371" s="90" t="s">
        <v>25</v>
      </c>
      <c r="O371" s="90" t="s">
        <v>2</v>
      </c>
    </row>
    <row r="372" spans="1:15" ht="23.1" customHeight="1" x14ac:dyDescent="0.25">
      <c r="A372" s="117" t="s">
        <v>11</v>
      </c>
      <c r="B372" s="61">
        <v>25</v>
      </c>
      <c r="C372" s="36" t="s">
        <v>41</v>
      </c>
      <c r="D372" s="35">
        <v>2511</v>
      </c>
      <c r="E372" s="94" t="s">
        <v>77</v>
      </c>
      <c r="F372" s="37">
        <v>225</v>
      </c>
      <c r="G372" s="37">
        <v>398</v>
      </c>
      <c r="H372" s="37">
        <v>1040667</v>
      </c>
      <c r="I372" s="37">
        <v>250</v>
      </c>
      <c r="J372" s="37">
        <v>648</v>
      </c>
      <c r="K372" s="37">
        <v>0</v>
      </c>
      <c r="L372" s="37">
        <v>0</v>
      </c>
      <c r="M372" s="37">
        <v>5119090</v>
      </c>
      <c r="N372" s="37">
        <v>1952764</v>
      </c>
      <c r="O372" s="69">
        <v>3166326</v>
      </c>
    </row>
    <row r="373" spans="1:15" ht="23.1" customHeight="1" x14ac:dyDescent="0.25">
      <c r="A373" s="118"/>
      <c r="B373" s="61"/>
      <c r="C373" s="36"/>
      <c r="D373" s="35">
        <v>2512</v>
      </c>
      <c r="E373" s="94" t="s">
        <v>78</v>
      </c>
      <c r="F373" s="37">
        <v>2</v>
      </c>
      <c r="G373" s="37">
        <v>6</v>
      </c>
      <c r="H373" s="37">
        <v>7600</v>
      </c>
      <c r="I373" s="37">
        <v>2</v>
      </c>
      <c r="J373" s="37">
        <v>8</v>
      </c>
      <c r="K373" s="37">
        <v>0</v>
      </c>
      <c r="L373" s="37">
        <v>0</v>
      </c>
      <c r="M373" s="37">
        <v>40800</v>
      </c>
      <c r="N373" s="37">
        <v>19126</v>
      </c>
      <c r="O373" s="69">
        <v>21674</v>
      </c>
    </row>
    <row r="374" spans="1:15" ht="23.1" customHeight="1" x14ac:dyDescent="0.25">
      <c r="A374" s="118"/>
      <c r="B374" s="61"/>
      <c r="C374" s="36"/>
      <c r="D374" s="35">
        <v>2593</v>
      </c>
      <c r="E374" s="94" t="s">
        <v>79</v>
      </c>
      <c r="F374" s="37">
        <v>2</v>
      </c>
      <c r="G374" s="37">
        <v>0</v>
      </c>
      <c r="H374" s="37">
        <v>0</v>
      </c>
      <c r="I374" s="37">
        <v>2</v>
      </c>
      <c r="J374" s="37">
        <v>2</v>
      </c>
      <c r="K374" s="37">
        <v>0</v>
      </c>
      <c r="L374" s="37">
        <v>0</v>
      </c>
      <c r="M374" s="37">
        <v>7200</v>
      </c>
      <c r="N374" s="37">
        <v>2505</v>
      </c>
      <c r="O374" s="69">
        <v>4695</v>
      </c>
    </row>
    <row r="375" spans="1:15" s="3" customFormat="1" ht="23.1" customHeight="1" x14ac:dyDescent="0.25">
      <c r="A375" s="118"/>
      <c r="B375" s="16"/>
      <c r="C375" s="19"/>
      <c r="D375" s="14" t="s">
        <v>140</v>
      </c>
      <c r="E375" s="60"/>
      <c r="F375" s="13">
        <v>229</v>
      </c>
      <c r="G375" s="14">
        <v>404</v>
      </c>
      <c r="H375" s="14">
        <v>1048267</v>
      </c>
      <c r="I375" s="14">
        <v>254</v>
      </c>
      <c r="J375" s="14">
        <v>658</v>
      </c>
      <c r="K375" s="14">
        <v>0</v>
      </c>
      <c r="L375" s="14">
        <v>0</v>
      </c>
      <c r="M375" s="14">
        <v>5167090</v>
      </c>
      <c r="N375" s="14">
        <v>1974395</v>
      </c>
      <c r="O375" s="15">
        <v>3192695</v>
      </c>
    </row>
    <row r="376" spans="1:15" ht="23.1" customHeight="1" x14ac:dyDescent="0.25">
      <c r="A376" s="118"/>
      <c r="B376" s="61">
        <v>26</v>
      </c>
      <c r="C376" s="36" t="s">
        <v>42</v>
      </c>
      <c r="D376" s="35">
        <v>2670</v>
      </c>
      <c r="E376" s="94" t="s">
        <v>80</v>
      </c>
      <c r="F376" s="37">
        <v>1</v>
      </c>
      <c r="G376" s="37">
        <v>0</v>
      </c>
      <c r="H376" s="37">
        <v>0</v>
      </c>
      <c r="I376" s="37">
        <v>1</v>
      </c>
      <c r="J376" s="37">
        <v>1</v>
      </c>
      <c r="K376" s="37">
        <v>0</v>
      </c>
      <c r="L376" s="37">
        <v>0</v>
      </c>
      <c r="M376" s="37">
        <v>2800</v>
      </c>
      <c r="N376" s="37">
        <v>1340</v>
      </c>
      <c r="O376" s="69">
        <v>1460</v>
      </c>
    </row>
    <row r="377" spans="1:15" s="3" customFormat="1" ht="23.1" customHeight="1" x14ac:dyDescent="0.25">
      <c r="A377" s="118"/>
      <c r="B377" s="16"/>
      <c r="C377" s="19"/>
      <c r="D377" s="14" t="s">
        <v>140</v>
      </c>
      <c r="E377" s="60"/>
      <c r="F377" s="13">
        <v>1</v>
      </c>
      <c r="G377" s="14">
        <v>0</v>
      </c>
      <c r="H377" s="14">
        <v>0</v>
      </c>
      <c r="I377" s="14">
        <v>1</v>
      </c>
      <c r="J377" s="14">
        <v>1</v>
      </c>
      <c r="K377" s="14">
        <v>0</v>
      </c>
      <c r="L377" s="14">
        <v>0</v>
      </c>
      <c r="M377" s="14">
        <v>2800</v>
      </c>
      <c r="N377" s="14">
        <v>1340</v>
      </c>
      <c r="O377" s="15">
        <v>1460</v>
      </c>
    </row>
    <row r="378" spans="1:15" ht="23.1" customHeight="1" x14ac:dyDescent="0.25">
      <c r="A378" s="118"/>
      <c r="B378" s="61">
        <v>31</v>
      </c>
      <c r="C378" s="36" t="s">
        <v>46</v>
      </c>
      <c r="D378" s="35">
        <v>3100</v>
      </c>
      <c r="E378" s="94" t="s">
        <v>84</v>
      </c>
      <c r="F378" s="37">
        <v>112</v>
      </c>
      <c r="G378" s="37">
        <v>252</v>
      </c>
      <c r="H378" s="37">
        <v>535500</v>
      </c>
      <c r="I378" s="37">
        <v>112</v>
      </c>
      <c r="J378" s="37">
        <v>364</v>
      </c>
      <c r="K378" s="37">
        <v>0</v>
      </c>
      <c r="L378" s="37">
        <v>0</v>
      </c>
      <c r="M378" s="37">
        <v>2268700</v>
      </c>
      <c r="N378" s="37">
        <v>1134210</v>
      </c>
      <c r="O378" s="69">
        <v>1134490</v>
      </c>
    </row>
    <row r="379" spans="1:15" s="3" customFormat="1" ht="23.1" customHeight="1" x14ac:dyDescent="0.25">
      <c r="A379" s="118"/>
      <c r="B379" s="16"/>
      <c r="C379" s="19"/>
      <c r="D379" s="14" t="s">
        <v>140</v>
      </c>
      <c r="E379" s="60"/>
      <c r="F379" s="13">
        <v>112</v>
      </c>
      <c r="G379" s="14">
        <v>252</v>
      </c>
      <c r="H379" s="14">
        <v>535500</v>
      </c>
      <c r="I379" s="14">
        <v>112</v>
      </c>
      <c r="J379" s="14">
        <v>364</v>
      </c>
      <c r="K379" s="14">
        <v>0</v>
      </c>
      <c r="L379" s="14">
        <v>0</v>
      </c>
      <c r="M379" s="14">
        <v>2268700</v>
      </c>
      <c r="N379" s="14">
        <v>1134210</v>
      </c>
      <c r="O379" s="15">
        <v>1134490</v>
      </c>
    </row>
    <row r="380" spans="1:15" ht="23.1" customHeight="1" x14ac:dyDescent="0.25">
      <c r="A380" s="118"/>
      <c r="B380" s="61">
        <v>36</v>
      </c>
      <c r="C380" s="36" t="s">
        <v>89</v>
      </c>
      <c r="D380" s="35">
        <v>3600</v>
      </c>
      <c r="E380" s="94" t="s">
        <v>48</v>
      </c>
      <c r="F380" s="37">
        <v>120</v>
      </c>
      <c r="G380" s="37">
        <v>15</v>
      </c>
      <c r="H380" s="37">
        <v>9225</v>
      </c>
      <c r="I380" s="37">
        <v>120</v>
      </c>
      <c r="J380" s="37">
        <v>135</v>
      </c>
      <c r="K380" s="37">
        <v>0</v>
      </c>
      <c r="L380" s="37">
        <v>0</v>
      </c>
      <c r="M380" s="37">
        <v>385314</v>
      </c>
      <c r="N380" s="37">
        <v>286868</v>
      </c>
      <c r="O380" s="69">
        <v>98446</v>
      </c>
    </row>
    <row r="381" spans="1:15" s="3" customFormat="1" ht="23.1" customHeight="1" x14ac:dyDescent="0.25">
      <c r="A381" s="119"/>
      <c r="B381" s="16"/>
      <c r="C381" s="19"/>
      <c r="D381" s="14" t="s">
        <v>140</v>
      </c>
      <c r="E381" s="60"/>
      <c r="F381" s="13">
        <v>120</v>
      </c>
      <c r="G381" s="14">
        <v>15</v>
      </c>
      <c r="H381" s="14">
        <v>9225</v>
      </c>
      <c r="I381" s="14">
        <v>120</v>
      </c>
      <c r="J381" s="14">
        <v>135</v>
      </c>
      <c r="K381" s="14">
        <v>0</v>
      </c>
      <c r="L381" s="14">
        <v>0</v>
      </c>
      <c r="M381" s="14">
        <v>385314</v>
      </c>
      <c r="N381" s="14">
        <v>286868</v>
      </c>
      <c r="O381" s="15">
        <v>98446</v>
      </c>
    </row>
    <row r="382" spans="1:15" s="3" customFormat="1" ht="23.1" customHeight="1" x14ac:dyDescent="0.25">
      <c r="A382" s="122" t="s">
        <v>122</v>
      </c>
      <c r="B382" s="123"/>
      <c r="C382" s="123"/>
      <c r="D382" s="123"/>
      <c r="E382" s="123"/>
      <c r="F382" s="54">
        <v>1007</v>
      </c>
      <c r="G382" s="54">
        <v>2463</v>
      </c>
      <c r="H382" s="54">
        <v>10445990</v>
      </c>
      <c r="I382" s="54">
        <v>999</v>
      </c>
      <c r="J382" s="54">
        <v>3462</v>
      </c>
      <c r="K382" s="54">
        <v>0</v>
      </c>
      <c r="L382" s="54">
        <v>0</v>
      </c>
      <c r="M382" s="54">
        <v>45532170</v>
      </c>
      <c r="N382" s="54">
        <v>23646840</v>
      </c>
      <c r="O382" s="55">
        <v>21885330</v>
      </c>
    </row>
    <row r="383" spans="1:15" ht="23.1" customHeight="1" x14ac:dyDescent="0.25">
      <c r="A383" s="117" t="s">
        <v>12</v>
      </c>
      <c r="B383" s="65">
        <v>10</v>
      </c>
      <c r="C383" s="91" t="s">
        <v>29</v>
      </c>
      <c r="D383" s="66">
        <v>1040</v>
      </c>
      <c r="E383" s="93" t="s">
        <v>50</v>
      </c>
      <c r="F383" s="67">
        <v>8</v>
      </c>
      <c r="G383" s="67">
        <v>28</v>
      </c>
      <c r="H383" s="67">
        <v>205200</v>
      </c>
      <c r="I383" s="67">
        <v>8</v>
      </c>
      <c r="J383" s="67">
        <v>36</v>
      </c>
      <c r="K383" s="67">
        <v>0</v>
      </c>
      <c r="L383" s="67">
        <v>0</v>
      </c>
      <c r="M383" s="67">
        <v>1017009</v>
      </c>
      <c r="N383" s="67">
        <v>659556</v>
      </c>
      <c r="O383" s="68">
        <v>357453</v>
      </c>
    </row>
    <row r="384" spans="1:15" ht="23.1" customHeight="1" x14ac:dyDescent="0.25">
      <c r="A384" s="118"/>
      <c r="B384" s="61"/>
      <c r="C384" s="36"/>
      <c r="D384" s="35">
        <v>1061</v>
      </c>
      <c r="E384" s="94" t="s">
        <v>52</v>
      </c>
      <c r="F384" s="37">
        <v>25</v>
      </c>
      <c r="G384" s="37">
        <v>105</v>
      </c>
      <c r="H384" s="37">
        <v>676200</v>
      </c>
      <c r="I384" s="37">
        <v>33</v>
      </c>
      <c r="J384" s="37">
        <v>138</v>
      </c>
      <c r="K384" s="37">
        <v>5</v>
      </c>
      <c r="L384" s="37">
        <v>0</v>
      </c>
      <c r="M384" s="37">
        <v>13708920</v>
      </c>
      <c r="N384" s="37">
        <v>11161550</v>
      </c>
      <c r="O384" s="69">
        <v>2547370</v>
      </c>
    </row>
    <row r="385" spans="1:15" ht="23.1" customHeight="1" x14ac:dyDescent="0.25">
      <c r="A385" s="118"/>
      <c r="B385" s="61"/>
      <c r="C385" s="36"/>
      <c r="D385" s="35">
        <v>1071</v>
      </c>
      <c r="E385" s="94" t="s">
        <v>53</v>
      </c>
      <c r="F385" s="37">
        <v>544</v>
      </c>
      <c r="G385" s="37">
        <v>2048</v>
      </c>
      <c r="H385" s="37">
        <v>16543802</v>
      </c>
      <c r="I385" s="37">
        <v>192</v>
      </c>
      <c r="J385" s="37">
        <v>2240</v>
      </c>
      <c r="K385" s="37">
        <v>0</v>
      </c>
      <c r="L385" s="37">
        <v>0</v>
      </c>
      <c r="M385" s="37">
        <v>72209975</v>
      </c>
      <c r="N385" s="37">
        <v>38205673</v>
      </c>
      <c r="O385" s="69">
        <v>34004302</v>
      </c>
    </row>
    <row r="386" spans="1:15" ht="23.1" customHeight="1" x14ac:dyDescent="0.25">
      <c r="A386" s="118"/>
      <c r="B386" s="61"/>
      <c r="C386" s="36"/>
      <c r="D386" s="35">
        <v>1073</v>
      </c>
      <c r="E386" s="94" t="s">
        <v>54</v>
      </c>
      <c r="F386" s="37">
        <v>117</v>
      </c>
      <c r="G386" s="37">
        <v>379</v>
      </c>
      <c r="H386" s="37">
        <v>1877200</v>
      </c>
      <c r="I386" s="37">
        <v>117</v>
      </c>
      <c r="J386" s="37">
        <v>496</v>
      </c>
      <c r="K386" s="37">
        <v>0</v>
      </c>
      <c r="L386" s="37">
        <v>0</v>
      </c>
      <c r="M386" s="37">
        <v>10282800</v>
      </c>
      <c r="N386" s="37">
        <v>5233816</v>
      </c>
      <c r="O386" s="69">
        <v>5048984</v>
      </c>
    </row>
    <row r="387" spans="1:15" ht="23.1" customHeight="1" x14ac:dyDescent="0.25">
      <c r="A387" s="118"/>
      <c r="B387" s="61"/>
      <c r="C387" s="36"/>
      <c r="D387" s="35">
        <v>1079</v>
      </c>
      <c r="E387" s="94" t="s">
        <v>55</v>
      </c>
      <c r="F387" s="37">
        <v>70</v>
      </c>
      <c r="G387" s="37">
        <v>253</v>
      </c>
      <c r="H387" s="37">
        <v>1521428</v>
      </c>
      <c r="I387" s="37">
        <v>10</v>
      </c>
      <c r="J387" s="37">
        <v>263</v>
      </c>
      <c r="K387" s="37">
        <v>0</v>
      </c>
      <c r="L387" s="37">
        <v>0</v>
      </c>
      <c r="M387" s="37">
        <v>6953131</v>
      </c>
      <c r="N387" s="37">
        <v>2524516</v>
      </c>
      <c r="O387" s="69">
        <v>4428615</v>
      </c>
    </row>
    <row r="388" spans="1:15" s="3" customFormat="1" ht="23.1" customHeight="1" x14ac:dyDescent="0.25">
      <c r="A388" s="118"/>
      <c r="B388" s="16"/>
      <c r="C388" s="19"/>
      <c r="D388" s="14" t="s">
        <v>140</v>
      </c>
      <c r="E388" s="60"/>
      <c r="F388" s="13">
        <v>764</v>
      </c>
      <c r="G388" s="14">
        <v>2813</v>
      </c>
      <c r="H388" s="14">
        <v>20823830</v>
      </c>
      <c r="I388" s="14">
        <v>360</v>
      </c>
      <c r="J388" s="14">
        <v>3173</v>
      </c>
      <c r="K388" s="14">
        <v>5</v>
      </c>
      <c r="L388" s="14">
        <v>0</v>
      </c>
      <c r="M388" s="14">
        <v>104171835</v>
      </c>
      <c r="N388" s="14">
        <v>57785111</v>
      </c>
      <c r="O388" s="15">
        <v>46386724</v>
      </c>
    </row>
    <row r="389" spans="1:15" ht="23.1" customHeight="1" x14ac:dyDescent="0.25">
      <c r="A389" s="118"/>
      <c r="B389" s="61">
        <v>11</v>
      </c>
      <c r="C389" s="36" t="s">
        <v>30</v>
      </c>
      <c r="D389" s="35">
        <v>1104</v>
      </c>
      <c r="E389" s="94" t="s">
        <v>57</v>
      </c>
      <c r="F389" s="37">
        <v>2</v>
      </c>
      <c r="G389" s="37">
        <v>11</v>
      </c>
      <c r="H389" s="37">
        <v>45000</v>
      </c>
      <c r="I389" s="37">
        <v>2</v>
      </c>
      <c r="J389" s="37">
        <v>13</v>
      </c>
      <c r="K389" s="37">
        <v>0</v>
      </c>
      <c r="L389" s="37">
        <v>0</v>
      </c>
      <c r="M389" s="37">
        <v>247800</v>
      </c>
      <c r="N389" s="37">
        <v>119256</v>
      </c>
      <c r="O389" s="69">
        <v>128544</v>
      </c>
    </row>
    <row r="390" spans="1:15" s="3" customFormat="1" ht="23.1" customHeight="1" x14ac:dyDescent="0.25">
      <c r="A390" s="118"/>
      <c r="B390" s="16"/>
      <c r="C390" s="19"/>
      <c r="D390" s="14" t="s">
        <v>140</v>
      </c>
      <c r="E390" s="60"/>
      <c r="F390" s="13">
        <v>2</v>
      </c>
      <c r="G390" s="14">
        <v>11</v>
      </c>
      <c r="H390" s="14">
        <v>45000</v>
      </c>
      <c r="I390" s="14">
        <v>2</v>
      </c>
      <c r="J390" s="14">
        <v>13</v>
      </c>
      <c r="K390" s="14">
        <v>0</v>
      </c>
      <c r="L390" s="14">
        <v>0</v>
      </c>
      <c r="M390" s="14">
        <v>247800</v>
      </c>
      <c r="N390" s="14">
        <v>119256</v>
      </c>
      <c r="O390" s="15">
        <v>128544</v>
      </c>
    </row>
    <row r="391" spans="1:15" ht="23.1" customHeight="1" x14ac:dyDescent="0.25">
      <c r="A391" s="118"/>
      <c r="B391" s="61">
        <v>13</v>
      </c>
      <c r="C391" s="36" t="s">
        <v>31</v>
      </c>
      <c r="D391" s="35">
        <v>1392</v>
      </c>
      <c r="E391" s="94" t="s">
        <v>58</v>
      </c>
      <c r="F391" s="37">
        <v>32</v>
      </c>
      <c r="G391" s="37">
        <v>16</v>
      </c>
      <c r="H391" s="37">
        <v>67500</v>
      </c>
      <c r="I391" s="37">
        <v>32</v>
      </c>
      <c r="J391" s="37">
        <v>48</v>
      </c>
      <c r="K391" s="37">
        <v>0</v>
      </c>
      <c r="L391" s="37">
        <v>0</v>
      </c>
      <c r="M391" s="37">
        <v>767790</v>
      </c>
      <c r="N391" s="37">
        <v>296258</v>
      </c>
      <c r="O391" s="69">
        <v>471532</v>
      </c>
    </row>
    <row r="392" spans="1:15" s="3" customFormat="1" ht="23.1" customHeight="1" x14ac:dyDescent="0.25">
      <c r="A392" s="119"/>
      <c r="B392" s="16"/>
      <c r="C392" s="19"/>
      <c r="D392" s="14" t="s">
        <v>140</v>
      </c>
      <c r="E392" s="60"/>
      <c r="F392" s="13">
        <v>32</v>
      </c>
      <c r="G392" s="14">
        <v>16</v>
      </c>
      <c r="H392" s="14">
        <v>67500</v>
      </c>
      <c r="I392" s="14">
        <v>32</v>
      </c>
      <c r="J392" s="14">
        <v>48</v>
      </c>
      <c r="K392" s="14">
        <v>0</v>
      </c>
      <c r="L392" s="14">
        <v>0</v>
      </c>
      <c r="M392" s="14">
        <v>767790</v>
      </c>
      <c r="N392" s="14">
        <v>296258</v>
      </c>
      <c r="O392" s="15">
        <v>471532</v>
      </c>
    </row>
    <row r="393" spans="1:15" s="3" customFormat="1" ht="23.1" customHeight="1" x14ac:dyDescent="0.25">
      <c r="A393" s="99" t="s">
        <v>139</v>
      </c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</row>
    <row r="394" spans="1:15" s="3" customFormat="1" ht="23.1" customHeight="1" x14ac:dyDescent="0.25">
      <c r="A394" s="10" t="s">
        <v>171</v>
      </c>
      <c r="B394" s="64"/>
      <c r="C394" s="18"/>
      <c r="D394" s="62"/>
      <c r="E394" s="63"/>
      <c r="F394"/>
      <c r="G394"/>
      <c r="H394"/>
      <c r="I394"/>
      <c r="J394"/>
      <c r="K394"/>
      <c r="L394"/>
      <c r="M394"/>
      <c r="N394"/>
      <c r="O394" s="7" t="s">
        <v>129</v>
      </c>
    </row>
    <row r="395" spans="1:15" s="3" customFormat="1" ht="39" customHeight="1" x14ac:dyDescent="0.25">
      <c r="A395" s="90" t="s">
        <v>0</v>
      </c>
      <c r="B395" s="120" t="s">
        <v>27</v>
      </c>
      <c r="C395" s="121"/>
      <c r="D395" s="120" t="s">
        <v>28</v>
      </c>
      <c r="E395" s="121"/>
      <c r="F395" s="90" t="s">
        <v>3</v>
      </c>
      <c r="G395" s="90" t="s">
        <v>178</v>
      </c>
      <c r="H395" s="90" t="s">
        <v>137</v>
      </c>
      <c r="I395" s="90" t="s">
        <v>179</v>
      </c>
      <c r="J395" s="90" t="s">
        <v>180</v>
      </c>
      <c r="K395" s="90" t="s">
        <v>17</v>
      </c>
      <c r="L395" s="90" t="s">
        <v>1</v>
      </c>
      <c r="M395" s="90" t="s">
        <v>24</v>
      </c>
      <c r="N395" s="90" t="s">
        <v>25</v>
      </c>
      <c r="O395" s="90" t="s">
        <v>2</v>
      </c>
    </row>
    <row r="396" spans="1:15" ht="23.1" customHeight="1" x14ac:dyDescent="0.25">
      <c r="A396" s="117" t="s">
        <v>12</v>
      </c>
      <c r="B396" s="65">
        <v>14</v>
      </c>
      <c r="C396" s="91" t="s">
        <v>32</v>
      </c>
      <c r="D396" s="66">
        <v>1410</v>
      </c>
      <c r="E396" s="93" t="s">
        <v>59</v>
      </c>
      <c r="F396" s="67">
        <v>176</v>
      </c>
      <c r="G396" s="67">
        <v>261</v>
      </c>
      <c r="H396" s="67">
        <v>1777093</v>
      </c>
      <c r="I396" s="67">
        <v>176</v>
      </c>
      <c r="J396" s="67">
        <v>437</v>
      </c>
      <c r="K396" s="67">
        <v>0</v>
      </c>
      <c r="L396" s="67">
        <v>0</v>
      </c>
      <c r="M396" s="67">
        <v>8687211</v>
      </c>
      <c r="N396" s="67">
        <v>4280421</v>
      </c>
      <c r="O396" s="68">
        <v>4406790</v>
      </c>
    </row>
    <row r="397" spans="1:15" s="3" customFormat="1" ht="23.1" customHeight="1" x14ac:dyDescent="0.25">
      <c r="A397" s="118"/>
      <c r="B397" s="16"/>
      <c r="C397" s="19"/>
      <c r="D397" s="14" t="s">
        <v>140</v>
      </c>
      <c r="E397" s="60"/>
      <c r="F397" s="13">
        <v>176</v>
      </c>
      <c r="G397" s="14">
        <v>261</v>
      </c>
      <c r="H397" s="14">
        <v>1777093</v>
      </c>
      <c r="I397" s="14">
        <v>176</v>
      </c>
      <c r="J397" s="14">
        <v>437</v>
      </c>
      <c r="K397" s="14">
        <v>0</v>
      </c>
      <c r="L397" s="14">
        <v>0</v>
      </c>
      <c r="M397" s="14">
        <v>8687211</v>
      </c>
      <c r="N397" s="14">
        <v>4280421</v>
      </c>
      <c r="O397" s="15">
        <v>4406790</v>
      </c>
    </row>
    <row r="398" spans="1:15" ht="23.1" customHeight="1" x14ac:dyDescent="0.25">
      <c r="A398" s="118"/>
      <c r="B398" s="61">
        <v>16</v>
      </c>
      <c r="C398" s="36" t="s">
        <v>34</v>
      </c>
      <c r="D398" s="35">
        <v>1622</v>
      </c>
      <c r="E398" s="94" t="s">
        <v>63</v>
      </c>
      <c r="F398" s="37">
        <v>30</v>
      </c>
      <c r="G398" s="37">
        <v>70</v>
      </c>
      <c r="H398" s="37">
        <v>273000</v>
      </c>
      <c r="I398" s="37">
        <v>25</v>
      </c>
      <c r="J398" s="37">
        <v>95</v>
      </c>
      <c r="K398" s="37">
        <v>0</v>
      </c>
      <c r="L398" s="37">
        <v>0</v>
      </c>
      <c r="M398" s="37">
        <v>2260500</v>
      </c>
      <c r="N398" s="37">
        <v>1306080</v>
      </c>
      <c r="O398" s="69">
        <v>954420</v>
      </c>
    </row>
    <row r="399" spans="1:15" ht="23.1" customHeight="1" x14ac:dyDescent="0.25">
      <c r="A399" s="118"/>
      <c r="B399" s="61"/>
      <c r="C399" s="36"/>
      <c r="D399" s="35">
        <v>1629</v>
      </c>
      <c r="E399" s="94" t="s">
        <v>64</v>
      </c>
      <c r="F399" s="37">
        <v>12</v>
      </c>
      <c r="G399" s="37">
        <v>35</v>
      </c>
      <c r="H399" s="37">
        <v>139533</v>
      </c>
      <c r="I399" s="37">
        <v>8</v>
      </c>
      <c r="J399" s="37">
        <v>43</v>
      </c>
      <c r="K399" s="37">
        <v>0</v>
      </c>
      <c r="L399" s="37">
        <v>0</v>
      </c>
      <c r="M399" s="37">
        <v>928850</v>
      </c>
      <c r="N399" s="37">
        <v>641776</v>
      </c>
      <c r="O399" s="69">
        <v>287074</v>
      </c>
    </row>
    <row r="400" spans="1:15" s="3" customFormat="1" ht="23.1" customHeight="1" x14ac:dyDescent="0.25">
      <c r="A400" s="118"/>
      <c r="B400" s="16"/>
      <c r="C400" s="19"/>
      <c r="D400" s="14" t="s">
        <v>140</v>
      </c>
      <c r="E400" s="60"/>
      <c r="F400" s="13">
        <v>42</v>
      </c>
      <c r="G400" s="14">
        <v>105</v>
      </c>
      <c r="H400" s="14">
        <v>412533</v>
      </c>
      <c r="I400" s="14">
        <v>33</v>
      </c>
      <c r="J400" s="14">
        <v>138</v>
      </c>
      <c r="K400" s="14">
        <v>0</v>
      </c>
      <c r="L400" s="14">
        <v>0</v>
      </c>
      <c r="M400" s="14">
        <v>3189350</v>
      </c>
      <c r="N400" s="14">
        <v>1947856</v>
      </c>
      <c r="O400" s="15">
        <v>1241494</v>
      </c>
    </row>
    <row r="401" spans="1:15" ht="23.1" customHeight="1" x14ac:dyDescent="0.25">
      <c r="A401" s="118"/>
      <c r="B401" s="61">
        <v>18</v>
      </c>
      <c r="C401" s="36" t="s">
        <v>36</v>
      </c>
      <c r="D401" s="35">
        <v>1811</v>
      </c>
      <c r="E401" s="94" t="s">
        <v>66</v>
      </c>
      <c r="F401" s="37">
        <v>25</v>
      </c>
      <c r="G401" s="37">
        <v>44</v>
      </c>
      <c r="H401" s="37">
        <v>293760</v>
      </c>
      <c r="I401" s="37">
        <v>25</v>
      </c>
      <c r="J401" s="37">
        <v>69</v>
      </c>
      <c r="K401" s="37">
        <v>0</v>
      </c>
      <c r="L401" s="37">
        <v>0</v>
      </c>
      <c r="M401" s="37">
        <v>2060006</v>
      </c>
      <c r="N401" s="37">
        <v>1368345</v>
      </c>
      <c r="O401" s="69">
        <v>691661</v>
      </c>
    </row>
    <row r="402" spans="1:15" s="3" customFormat="1" ht="23.1" customHeight="1" x14ac:dyDescent="0.25">
      <c r="A402" s="118"/>
      <c r="B402" s="16"/>
      <c r="C402" s="19"/>
      <c r="D402" s="14" t="s">
        <v>140</v>
      </c>
      <c r="E402" s="60"/>
      <c r="F402" s="13">
        <v>25</v>
      </c>
      <c r="G402" s="14">
        <v>44</v>
      </c>
      <c r="H402" s="14">
        <v>293760</v>
      </c>
      <c r="I402" s="14">
        <v>25</v>
      </c>
      <c r="J402" s="14">
        <v>69</v>
      </c>
      <c r="K402" s="14">
        <v>0</v>
      </c>
      <c r="L402" s="14">
        <v>0</v>
      </c>
      <c r="M402" s="14">
        <v>2060006</v>
      </c>
      <c r="N402" s="14">
        <v>1368345</v>
      </c>
      <c r="O402" s="15">
        <v>691661</v>
      </c>
    </row>
    <row r="403" spans="1:15" ht="23.1" customHeight="1" x14ac:dyDescent="0.25">
      <c r="A403" s="118"/>
      <c r="B403" s="61">
        <v>20</v>
      </c>
      <c r="C403" s="36" t="s">
        <v>37</v>
      </c>
      <c r="D403" s="35">
        <v>2022</v>
      </c>
      <c r="E403" s="94" t="s">
        <v>106</v>
      </c>
      <c r="F403" s="37">
        <v>1</v>
      </c>
      <c r="G403" s="37">
        <v>6</v>
      </c>
      <c r="H403" s="37">
        <v>26400</v>
      </c>
      <c r="I403" s="37">
        <v>1</v>
      </c>
      <c r="J403" s="37">
        <v>7</v>
      </c>
      <c r="K403" s="37">
        <v>0</v>
      </c>
      <c r="L403" s="37">
        <v>0</v>
      </c>
      <c r="M403" s="37">
        <v>780000</v>
      </c>
      <c r="N403" s="37">
        <v>676704</v>
      </c>
      <c r="O403" s="69">
        <v>103296</v>
      </c>
    </row>
    <row r="404" spans="1:15" ht="23.1" customHeight="1" x14ac:dyDescent="0.25">
      <c r="A404" s="118"/>
      <c r="B404" s="61"/>
      <c r="C404" s="36"/>
      <c r="D404" s="35">
        <v>2023</v>
      </c>
      <c r="E404" s="94" t="s">
        <v>68</v>
      </c>
      <c r="F404" s="37">
        <v>2</v>
      </c>
      <c r="G404" s="37">
        <v>9</v>
      </c>
      <c r="H404" s="37">
        <v>63000</v>
      </c>
      <c r="I404" s="37">
        <v>3</v>
      </c>
      <c r="J404" s="37">
        <v>12</v>
      </c>
      <c r="K404" s="37">
        <v>0</v>
      </c>
      <c r="L404" s="37">
        <v>0</v>
      </c>
      <c r="M404" s="37">
        <v>342000</v>
      </c>
      <c r="N404" s="37">
        <v>218232</v>
      </c>
      <c r="O404" s="69">
        <v>123768</v>
      </c>
    </row>
    <row r="405" spans="1:15" s="3" customFormat="1" ht="23.1" customHeight="1" x14ac:dyDescent="0.25">
      <c r="A405" s="118"/>
      <c r="B405" s="19"/>
      <c r="C405" s="19"/>
      <c r="D405" s="14" t="s">
        <v>140</v>
      </c>
      <c r="E405" s="60"/>
      <c r="F405" s="13">
        <v>3</v>
      </c>
      <c r="G405" s="14">
        <v>15</v>
      </c>
      <c r="H405" s="14">
        <v>89400</v>
      </c>
      <c r="I405" s="14">
        <v>4</v>
      </c>
      <c r="J405" s="14">
        <v>19</v>
      </c>
      <c r="K405" s="14">
        <v>0</v>
      </c>
      <c r="L405" s="14">
        <v>0</v>
      </c>
      <c r="M405" s="14">
        <v>1122000</v>
      </c>
      <c r="N405" s="14">
        <v>894936</v>
      </c>
      <c r="O405" s="15">
        <v>227064</v>
      </c>
    </row>
    <row r="406" spans="1:15" ht="23.1" customHeight="1" x14ac:dyDescent="0.25">
      <c r="A406" s="118"/>
      <c r="B406" s="61">
        <v>22</v>
      </c>
      <c r="C406" s="36" t="s">
        <v>38</v>
      </c>
      <c r="D406" s="35">
        <v>2220</v>
      </c>
      <c r="E406" s="94" t="s">
        <v>70</v>
      </c>
      <c r="F406" s="37">
        <v>70</v>
      </c>
      <c r="G406" s="37">
        <v>210</v>
      </c>
      <c r="H406" s="37">
        <v>1276800</v>
      </c>
      <c r="I406" s="37">
        <v>84</v>
      </c>
      <c r="J406" s="37">
        <v>294</v>
      </c>
      <c r="K406" s="37">
        <v>0</v>
      </c>
      <c r="L406" s="37">
        <v>0</v>
      </c>
      <c r="M406" s="37">
        <v>9765840</v>
      </c>
      <c r="N406" s="37">
        <v>6748896</v>
      </c>
      <c r="O406" s="69">
        <v>3016944</v>
      </c>
    </row>
    <row r="407" spans="1:15" s="3" customFormat="1" ht="23.1" customHeight="1" x14ac:dyDescent="0.25">
      <c r="A407" s="118"/>
      <c r="B407" s="16"/>
      <c r="C407" s="19"/>
      <c r="D407" s="14" t="s">
        <v>140</v>
      </c>
      <c r="E407" s="60"/>
      <c r="F407" s="13">
        <v>70</v>
      </c>
      <c r="G407" s="14">
        <v>210</v>
      </c>
      <c r="H407" s="14">
        <v>1276800</v>
      </c>
      <c r="I407" s="14">
        <v>84</v>
      </c>
      <c r="J407" s="14">
        <v>294</v>
      </c>
      <c r="K407" s="14">
        <v>0</v>
      </c>
      <c r="L407" s="14">
        <v>0</v>
      </c>
      <c r="M407" s="14">
        <v>9765840</v>
      </c>
      <c r="N407" s="14">
        <v>6748896</v>
      </c>
      <c r="O407" s="15">
        <v>3016944</v>
      </c>
    </row>
    <row r="408" spans="1:15" ht="17.25" customHeight="1" x14ac:dyDescent="0.25">
      <c r="A408" s="118"/>
      <c r="B408" s="61">
        <v>23</v>
      </c>
      <c r="C408" s="126" t="s">
        <v>39</v>
      </c>
      <c r="D408" s="35">
        <v>2391</v>
      </c>
      <c r="E408" s="94" t="s">
        <v>72</v>
      </c>
      <c r="F408" s="37">
        <v>25</v>
      </c>
      <c r="G408" s="37">
        <v>115</v>
      </c>
      <c r="H408" s="37">
        <v>691200</v>
      </c>
      <c r="I408" s="37">
        <v>35</v>
      </c>
      <c r="J408" s="37">
        <v>150</v>
      </c>
      <c r="K408" s="37">
        <v>5</v>
      </c>
      <c r="L408" s="37">
        <v>0</v>
      </c>
      <c r="M408" s="37">
        <v>7777728</v>
      </c>
      <c r="N408" s="37">
        <v>5867884</v>
      </c>
      <c r="O408" s="69">
        <v>1909844</v>
      </c>
    </row>
    <row r="409" spans="1:15" ht="18.75" customHeight="1" x14ac:dyDescent="0.25">
      <c r="A409" s="118"/>
      <c r="B409" s="61"/>
      <c r="C409" s="127"/>
      <c r="D409" s="35">
        <v>2393</v>
      </c>
      <c r="E409" s="94" t="s">
        <v>73</v>
      </c>
      <c r="F409" s="37">
        <v>1</v>
      </c>
      <c r="G409" s="37">
        <v>2</v>
      </c>
      <c r="H409" s="37">
        <v>4800</v>
      </c>
      <c r="I409" s="37">
        <v>1</v>
      </c>
      <c r="J409" s="37">
        <v>3</v>
      </c>
      <c r="K409" s="37">
        <v>0</v>
      </c>
      <c r="L409" s="37">
        <v>0</v>
      </c>
      <c r="M409" s="37">
        <v>19200</v>
      </c>
      <c r="N409" s="37">
        <v>7572</v>
      </c>
      <c r="O409" s="69">
        <v>11628</v>
      </c>
    </row>
    <row r="410" spans="1:15" ht="19.5" customHeight="1" x14ac:dyDescent="0.25">
      <c r="A410" s="118"/>
      <c r="B410" s="61"/>
      <c r="C410" s="128"/>
      <c r="D410" s="35">
        <v>2395</v>
      </c>
      <c r="E410" s="94" t="s">
        <v>75</v>
      </c>
      <c r="F410" s="37">
        <v>9</v>
      </c>
      <c r="G410" s="37">
        <v>48</v>
      </c>
      <c r="H410" s="37">
        <v>208200</v>
      </c>
      <c r="I410" s="37">
        <v>12</v>
      </c>
      <c r="J410" s="37">
        <v>60</v>
      </c>
      <c r="K410" s="37">
        <v>0</v>
      </c>
      <c r="L410" s="37">
        <v>0</v>
      </c>
      <c r="M410" s="37">
        <v>743778</v>
      </c>
      <c r="N410" s="37">
        <v>385164</v>
      </c>
      <c r="O410" s="69">
        <v>358614</v>
      </c>
    </row>
    <row r="411" spans="1:15" s="3" customFormat="1" ht="23.1" customHeight="1" x14ac:dyDescent="0.25">
      <c r="A411" s="118"/>
      <c r="B411" s="16"/>
      <c r="C411" s="19"/>
      <c r="D411" s="14" t="s">
        <v>140</v>
      </c>
      <c r="E411" s="60"/>
      <c r="F411" s="13">
        <v>35</v>
      </c>
      <c r="G411" s="14">
        <v>165</v>
      </c>
      <c r="H411" s="14">
        <v>904200</v>
      </c>
      <c r="I411" s="14">
        <v>48</v>
      </c>
      <c r="J411" s="14">
        <v>213</v>
      </c>
      <c r="K411" s="14">
        <v>5</v>
      </c>
      <c r="L411" s="14">
        <v>0</v>
      </c>
      <c r="M411" s="14">
        <v>8540706</v>
      </c>
      <c r="N411" s="14">
        <v>6260620</v>
      </c>
      <c r="O411" s="15">
        <v>2280086</v>
      </c>
    </row>
    <row r="412" spans="1:15" ht="18.75" customHeight="1" x14ac:dyDescent="0.25">
      <c r="A412" s="118"/>
      <c r="B412" s="61">
        <v>25</v>
      </c>
      <c r="C412" s="126" t="s">
        <v>41</v>
      </c>
      <c r="D412" s="35">
        <v>2511</v>
      </c>
      <c r="E412" s="94" t="s">
        <v>77</v>
      </c>
      <c r="F412" s="37">
        <v>336</v>
      </c>
      <c r="G412" s="37">
        <v>940</v>
      </c>
      <c r="H412" s="37">
        <v>4432999</v>
      </c>
      <c r="I412" s="37">
        <v>416</v>
      </c>
      <c r="J412" s="37">
        <v>1356</v>
      </c>
      <c r="K412" s="37">
        <v>0</v>
      </c>
      <c r="L412" s="37">
        <v>0</v>
      </c>
      <c r="M412" s="37">
        <v>44526613</v>
      </c>
      <c r="N412" s="37">
        <v>24372339</v>
      </c>
      <c r="O412" s="69">
        <v>20154274</v>
      </c>
    </row>
    <row r="413" spans="1:15" ht="17.25" customHeight="1" x14ac:dyDescent="0.25">
      <c r="A413" s="118"/>
      <c r="B413" s="61"/>
      <c r="C413" s="127"/>
      <c r="D413" s="35">
        <v>2512</v>
      </c>
      <c r="E413" s="94" t="s">
        <v>78</v>
      </c>
      <c r="F413" s="37">
        <v>10</v>
      </c>
      <c r="G413" s="37">
        <v>31</v>
      </c>
      <c r="H413" s="37">
        <v>145860</v>
      </c>
      <c r="I413" s="37">
        <v>10</v>
      </c>
      <c r="J413" s="37">
        <v>41</v>
      </c>
      <c r="K413" s="37">
        <v>0</v>
      </c>
      <c r="L413" s="37">
        <v>0</v>
      </c>
      <c r="M413" s="37">
        <v>465652</v>
      </c>
      <c r="N413" s="37">
        <v>147588</v>
      </c>
      <c r="O413" s="69">
        <v>318064</v>
      </c>
    </row>
    <row r="414" spans="1:15" ht="23.1" customHeight="1" x14ac:dyDescent="0.25">
      <c r="A414" s="118"/>
      <c r="B414" s="61"/>
      <c r="C414" s="128"/>
      <c r="D414" s="35">
        <v>2593</v>
      </c>
      <c r="E414" s="94" t="s">
        <v>79</v>
      </c>
      <c r="F414" s="37">
        <v>10</v>
      </c>
      <c r="G414" s="37">
        <v>10</v>
      </c>
      <c r="H414" s="37">
        <v>27900</v>
      </c>
      <c r="I414" s="37">
        <v>10</v>
      </c>
      <c r="J414" s="37">
        <v>20</v>
      </c>
      <c r="K414" s="37">
        <v>0</v>
      </c>
      <c r="L414" s="37">
        <v>0</v>
      </c>
      <c r="M414" s="37">
        <v>142974</v>
      </c>
      <c r="N414" s="37">
        <v>66402</v>
      </c>
      <c r="O414" s="69">
        <v>76572</v>
      </c>
    </row>
    <row r="415" spans="1:15" s="3" customFormat="1" ht="23.1" customHeight="1" x14ac:dyDescent="0.25">
      <c r="A415" s="119"/>
      <c r="B415" s="16"/>
      <c r="C415" s="19"/>
      <c r="D415" s="14" t="s">
        <v>140</v>
      </c>
      <c r="E415" s="60"/>
      <c r="F415" s="13">
        <v>356</v>
      </c>
      <c r="G415" s="14">
        <v>981</v>
      </c>
      <c r="H415" s="14">
        <v>4606759</v>
      </c>
      <c r="I415" s="14">
        <v>436</v>
      </c>
      <c r="J415" s="14">
        <v>1417</v>
      </c>
      <c r="K415" s="14">
        <v>0</v>
      </c>
      <c r="L415" s="14">
        <v>0</v>
      </c>
      <c r="M415" s="14">
        <v>45135239</v>
      </c>
      <c r="N415" s="14">
        <v>24586329</v>
      </c>
      <c r="O415" s="15">
        <v>20548910</v>
      </c>
    </row>
    <row r="416" spans="1:15" s="3" customFormat="1" ht="18" x14ac:dyDescent="0.25">
      <c r="A416" s="99" t="s">
        <v>139</v>
      </c>
      <c r="B416" s="99"/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</row>
    <row r="417" spans="1:15" s="3" customFormat="1" ht="18" x14ac:dyDescent="0.25">
      <c r="A417" s="10" t="s">
        <v>171</v>
      </c>
      <c r="B417" s="64"/>
      <c r="C417" s="18"/>
      <c r="D417" s="62"/>
      <c r="E417" s="63"/>
      <c r="F417"/>
      <c r="G417"/>
      <c r="H417"/>
      <c r="I417"/>
      <c r="J417"/>
      <c r="K417"/>
      <c r="L417"/>
      <c r="M417"/>
      <c r="N417"/>
      <c r="O417" s="7" t="s">
        <v>129</v>
      </c>
    </row>
    <row r="418" spans="1:15" s="3" customFormat="1" ht="38.25" x14ac:dyDescent="0.25">
      <c r="A418" s="90" t="s">
        <v>0</v>
      </c>
      <c r="B418" s="120" t="s">
        <v>27</v>
      </c>
      <c r="C418" s="121"/>
      <c r="D418" s="120" t="s">
        <v>28</v>
      </c>
      <c r="E418" s="121"/>
      <c r="F418" s="90" t="s">
        <v>3</v>
      </c>
      <c r="G418" s="90" t="s">
        <v>178</v>
      </c>
      <c r="H418" s="90" t="s">
        <v>137</v>
      </c>
      <c r="I418" s="90" t="s">
        <v>179</v>
      </c>
      <c r="J418" s="90" t="s">
        <v>180</v>
      </c>
      <c r="K418" s="90" t="s">
        <v>17</v>
      </c>
      <c r="L418" s="90" t="s">
        <v>1</v>
      </c>
      <c r="M418" s="90" t="s">
        <v>24</v>
      </c>
      <c r="N418" s="90" t="s">
        <v>25</v>
      </c>
      <c r="O418" s="90" t="s">
        <v>2</v>
      </c>
    </row>
    <row r="419" spans="1:15" ht="23.1" customHeight="1" x14ac:dyDescent="0.25">
      <c r="A419" s="117" t="s">
        <v>12</v>
      </c>
      <c r="B419" s="61">
        <v>26</v>
      </c>
      <c r="C419" s="36" t="s">
        <v>42</v>
      </c>
      <c r="D419" s="35">
        <v>2660</v>
      </c>
      <c r="E419" s="94" t="s">
        <v>87</v>
      </c>
      <c r="F419" s="37">
        <v>1</v>
      </c>
      <c r="G419" s="37">
        <v>2</v>
      </c>
      <c r="H419" s="37">
        <v>18000</v>
      </c>
      <c r="I419" s="37">
        <v>1</v>
      </c>
      <c r="J419" s="37">
        <v>3</v>
      </c>
      <c r="K419" s="37">
        <v>0</v>
      </c>
      <c r="L419" s="37">
        <v>0</v>
      </c>
      <c r="M419" s="37">
        <v>150000</v>
      </c>
      <c r="N419" s="37">
        <v>99912</v>
      </c>
      <c r="O419" s="69">
        <v>50088</v>
      </c>
    </row>
    <row r="420" spans="1:15" ht="23.1" customHeight="1" x14ac:dyDescent="0.25">
      <c r="A420" s="118"/>
      <c r="B420" s="61"/>
      <c r="C420" s="36"/>
      <c r="D420" s="35">
        <v>2670</v>
      </c>
      <c r="E420" s="94" t="s">
        <v>80</v>
      </c>
      <c r="F420" s="37">
        <v>12</v>
      </c>
      <c r="G420" s="37">
        <v>20</v>
      </c>
      <c r="H420" s="37">
        <v>130350</v>
      </c>
      <c r="I420" s="37">
        <v>12</v>
      </c>
      <c r="J420" s="37">
        <v>32</v>
      </c>
      <c r="K420" s="37">
        <v>0</v>
      </c>
      <c r="L420" s="37">
        <v>0</v>
      </c>
      <c r="M420" s="37">
        <v>1070520</v>
      </c>
      <c r="N420" s="37">
        <v>788007</v>
      </c>
      <c r="O420" s="69">
        <v>282513</v>
      </c>
    </row>
    <row r="421" spans="1:15" s="3" customFormat="1" ht="23.1" customHeight="1" x14ac:dyDescent="0.25">
      <c r="A421" s="118"/>
      <c r="B421" s="16"/>
      <c r="C421" s="19"/>
      <c r="D421" s="14" t="s">
        <v>140</v>
      </c>
      <c r="E421" s="60"/>
      <c r="F421" s="13">
        <v>13</v>
      </c>
      <c r="G421" s="14">
        <v>22</v>
      </c>
      <c r="H421" s="14">
        <v>148350</v>
      </c>
      <c r="I421" s="14">
        <v>13</v>
      </c>
      <c r="J421" s="14">
        <v>35</v>
      </c>
      <c r="K421" s="14">
        <v>0</v>
      </c>
      <c r="L421" s="14">
        <v>0</v>
      </c>
      <c r="M421" s="14">
        <v>1220520</v>
      </c>
      <c r="N421" s="14">
        <v>887919</v>
      </c>
      <c r="O421" s="15">
        <v>332601</v>
      </c>
    </row>
    <row r="422" spans="1:15" ht="23.1" customHeight="1" x14ac:dyDescent="0.25">
      <c r="A422" s="118"/>
      <c r="B422" s="61">
        <v>27</v>
      </c>
      <c r="C422" s="36" t="s">
        <v>43</v>
      </c>
      <c r="D422" s="35">
        <v>2750</v>
      </c>
      <c r="E422" s="94" t="s">
        <v>81</v>
      </c>
      <c r="F422" s="37">
        <v>3</v>
      </c>
      <c r="G422" s="37">
        <v>12</v>
      </c>
      <c r="H422" s="37">
        <v>41600</v>
      </c>
      <c r="I422" s="37">
        <v>3</v>
      </c>
      <c r="J422" s="37">
        <v>15</v>
      </c>
      <c r="K422" s="37">
        <v>0</v>
      </c>
      <c r="L422" s="37">
        <v>0</v>
      </c>
      <c r="M422" s="37">
        <v>192640</v>
      </c>
      <c r="N422" s="37">
        <v>66928</v>
      </c>
      <c r="O422" s="69">
        <v>125712</v>
      </c>
    </row>
    <row r="423" spans="1:15" s="3" customFormat="1" ht="23.1" customHeight="1" x14ac:dyDescent="0.25">
      <c r="A423" s="118"/>
      <c r="B423" s="16"/>
      <c r="C423" s="19"/>
      <c r="D423" s="14" t="s">
        <v>140</v>
      </c>
      <c r="E423" s="60"/>
      <c r="F423" s="13">
        <v>3</v>
      </c>
      <c r="G423" s="14">
        <v>12</v>
      </c>
      <c r="H423" s="14">
        <v>41600</v>
      </c>
      <c r="I423" s="14">
        <v>3</v>
      </c>
      <c r="J423" s="14">
        <v>15</v>
      </c>
      <c r="K423" s="14">
        <v>0</v>
      </c>
      <c r="L423" s="14">
        <v>0</v>
      </c>
      <c r="M423" s="14">
        <v>192640</v>
      </c>
      <c r="N423" s="14">
        <v>66928</v>
      </c>
      <c r="O423" s="15">
        <v>125712</v>
      </c>
    </row>
    <row r="424" spans="1:15" ht="23.1" customHeight="1" x14ac:dyDescent="0.25">
      <c r="A424" s="118"/>
      <c r="B424" s="61">
        <v>30</v>
      </c>
      <c r="C424" s="36" t="s">
        <v>45</v>
      </c>
      <c r="D424" s="35">
        <v>3011</v>
      </c>
      <c r="E424" s="94" t="s">
        <v>83</v>
      </c>
      <c r="F424" s="37">
        <v>3</v>
      </c>
      <c r="G424" s="37">
        <v>5</v>
      </c>
      <c r="H424" s="37">
        <v>24100</v>
      </c>
      <c r="I424" s="37">
        <v>3</v>
      </c>
      <c r="J424" s="37">
        <v>8</v>
      </c>
      <c r="K424" s="37">
        <v>0</v>
      </c>
      <c r="L424" s="37">
        <v>0</v>
      </c>
      <c r="M424" s="37">
        <v>102900</v>
      </c>
      <c r="N424" s="37">
        <v>32563</v>
      </c>
      <c r="O424" s="69">
        <v>70337</v>
      </c>
    </row>
    <row r="425" spans="1:15" s="3" customFormat="1" ht="23.1" customHeight="1" x14ac:dyDescent="0.25">
      <c r="A425" s="118"/>
      <c r="B425" s="16"/>
      <c r="C425" s="19"/>
      <c r="D425" s="14" t="s">
        <v>140</v>
      </c>
      <c r="E425" s="60"/>
      <c r="F425" s="13">
        <v>3</v>
      </c>
      <c r="G425" s="14">
        <v>5</v>
      </c>
      <c r="H425" s="14">
        <v>24100</v>
      </c>
      <c r="I425" s="14">
        <v>3</v>
      </c>
      <c r="J425" s="14">
        <v>8</v>
      </c>
      <c r="K425" s="14">
        <v>0</v>
      </c>
      <c r="L425" s="14">
        <v>0</v>
      </c>
      <c r="M425" s="14">
        <v>102900</v>
      </c>
      <c r="N425" s="14">
        <v>32563</v>
      </c>
      <c r="O425" s="15">
        <v>70337</v>
      </c>
    </row>
    <row r="426" spans="1:15" ht="23.1" customHeight="1" x14ac:dyDescent="0.25">
      <c r="A426" s="118"/>
      <c r="B426" s="61">
        <v>31</v>
      </c>
      <c r="C426" s="36" t="s">
        <v>46</v>
      </c>
      <c r="D426" s="35">
        <v>3100</v>
      </c>
      <c r="E426" s="94" t="s">
        <v>84</v>
      </c>
      <c r="F426" s="37">
        <v>253</v>
      </c>
      <c r="G426" s="37">
        <v>616</v>
      </c>
      <c r="H426" s="37">
        <v>2349336</v>
      </c>
      <c r="I426" s="37">
        <v>253</v>
      </c>
      <c r="J426" s="37">
        <v>869</v>
      </c>
      <c r="K426" s="37">
        <v>0</v>
      </c>
      <c r="L426" s="37">
        <v>0</v>
      </c>
      <c r="M426" s="37">
        <v>16073896</v>
      </c>
      <c r="N426" s="37">
        <v>9052824</v>
      </c>
      <c r="O426" s="69">
        <v>7021072</v>
      </c>
    </row>
    <row r="427" spans="1:15" s="3" customFormat="1" ht="23.1" customHeight="1" x14ac:dyDescent="0.25">
      <c r="A427" s="118"/>
      <c r="B427" s="16"/>
      <c r="C427" s="19"/>
      <c r="D427" s="14" t="s">
        <v>140</v>
      </c>
      <c r="E427" s="60"/>
      <c r="F427" s="13">
        <v>253</v>
      </c>
      <c r="G427" s="14">
        <v>616</v>
      </c>
      <c r="H427" s="14">
        <v>2349336</v>
      </c>
      <c r="I427" s="14">
        <v>253</v>
      </c>
      <c r="J427" s="14">
        <v>869</v>
      </c>
      <c r="K427" s="14">
        <v>0</v>
      </c>
      <c r="L427" s="14">
        <v>0</v>
      </c>
      <c r="M427" s="14">
        <v>16073896</v>
      </c>
      <c r="N427" s="14">
        <v>9052824</v>
      </c>
      <c r="O427" s="15">
        <v>7021072</v>
      </c>
    </row>
    <row r="428" spans="1:15" ht="23.1" customHeight="1" x14ac:dyDescent="0.25">
      <c r="A428" s="118"/>
      <c r="B428" s="61">
        <v>36</v>
      </c>
      <c r="C428" s="36" t="s">
        <v>89</v>
      </c>
      <c r="D428" s="35">
        <v>3600</v>
      </c>
      <c r="E428" s="94" t="s">
        <v>48</v>
      </c>
      <c r="F428" s="37">
        <v>119</v>
      </c>
      <c r="G428" s="37">
        <v>51</v>
      </c>
      <c r="H428" s="37">
        <v>183600</v>
      </c>
      <c r="I428" s="37">
        <v>102</v>
      </c>
      <c r="J428" s="37">
        <v>153</v>
      </c>
      <c r="K428" s="37">
        <v>0</v>
      </c>
      <c r="L428" s="37">
        <v>0</v>
      </c>
      <c r="M428" s="37">
        <v>2501244</v>
      </c>
      <c r="N428" s="37">
        <v>1847016</v>
      </c>
      <c r="O428" s="69">
        <v>654228</v>
      </c>
    </row>
    <row r="429" spans="1:15" s="3" customFormat="1" ht="23.1" customHeight="1" x14ac:dyDescent="0.25">
      <c r="A429" s="119"/>
      <c r="B429" s="16"/>
      <c r="C429" s="19"/>
      <c r="D429" s="14" t="s">
        <v>140</v>
      </c>
      <c r="E429" s="60"/>
      <c r="F429" s="13">
        <v>119</v>
      </c>
      <c r="G429" s="14">
        <v>51</v>
      </c>
      <c r="H429" s="14">
        <v>183600</v>
      </c>
      <c r="I429" s="14">
        <v>102</v>
      </c>
      <c r="J429" s="14">
        <v>153</v>
      </c>
      <c r="K429" s="14">
        <v>0</v>
      </c>
      <c r="L429" s="14">
        <v>0</v>
      </c>
      <c r="M429" s="14">
        <v>2501244</v>
      </c>
      <c r="N429" s="14">
        <v>1847016</v>
      </c>
      <c r="O429" s="15">
        <v>654228</v>
      </c>
    </row>
    <row r="430" spans="1:15" s="3" customFormat="1" ht="23.1" customHeight="1" x14ac:dyDescent="0.25">
      <c r="A430" s="122" t="s">
        <v>122</v>
      </c>
      <c r="B430" s="123"/>
      <c r="C430" s="123"/>
      <c r="D430" s="123"/>
      <c r="E430" s="123"/>
      <c r="F430" s="54">
        <v>1896</v>
      </c>
      <c r="G430" s="54">
        <v>5327</v>
      </c>
      <c r="H430" s="54">
        <v>33043861</v>
      </c>
      <c r="I430" s="54">
        <v>1574</v>
      </c>
      <c r="J430" s="54">
        <v>6901</v>
      </c>
      <c r="K430" s="54">
        <v>10</v>
      </c>
      <c r="L430" s="54">
        <v>0</v>
      </c>
      <c r="M430" s="54">
        <v>203778977</v>
      </c>
      <c r="N430" s="54">
        <v>116175278</v>
      </c>
      <c r="O430" s="55">
        <v>87603699</v>
      </c>
    </row>
    <row r="431" spans="1:15" ht="23.1" customHeight="1" x14ac:dyDescent="0.25">
      <c r="A431" s="117" t="s">
        <v>13</v>
      </c>
      <c r="B431" s="65">
        <v>10</v>
      </c>
      <c r="C431" s="91" t="s">
        <v>29</v>
      </c>
      <c r="D431" s="66">
        <v>1040</v>
      </c>
      <c r="E431" s="93" t="s">
        <v>50</v>
      </c>
      <c r="F431" s="67">
        <v>1</v>
      </c>
      <c r="G431" s="67">
        <v>3</v>
      </c>
      <c r="H431" s="67">
        <v>8200</v>
      </c>
      <c r="I431" s="67">
        <v>0</v>
      </c>
      <c r="J431" s="67">
        <v>3</v>
      </c>
      <c r="K431" s="67">
        <v>0</v>
      </c>
      <c r="L431" s="67">
        <v>0</v>
      </c>
      <c r="M431" s="67">
        <v>41600</v>
      </c>
      <c r="N431" s="67">
        <v>17308</v>
      </c>
      <c r="O431" s="68">
        <v>24292</v>
      </c>
    </row>
    <row r="432" spans="1:15" ht="23.1" customHeight="1" x14ac:dyDescent="0.25">
      <c r="A432" s="118"/>
      <c r="B432" s="61"/>
      <c r="C432" s="36"/>
      <c r="D432" s="35">
        <v>1061</v>
      </c>
      <c r="E432" s="94" t="s">
        <v>52</v>
      </c>
      <c r="F432" s="37">
        <v>1</v>
      </c>
      <c r="G432" s="37">
        <v>3</v>
      </c>
      <c r="H432" s="37">
        <v>4200</v>
      </c>
      <c r="I432" s="37">
        <v>1</v>
      </c>
      <c r="J432" s="37">
        <v>4</v>
      </c>
      <c r="K432" s="37">
        <v>0</v>
      </c>
      <c r="L432" s="37">
        <v>0</v>
      </c>
      <c r="M432" s="37">
        <v>8400</v>
      </c>
      <c r="N432" s="37">
        <v>2188</v>
      </c>
      <c r="O432" s="69">
        <v>6212</v>
      </c>
    </row>
    <row r="433" spans="1:15" ht="23.1" customHeight="1" x14ac:dyDescent="0.25">
      <c r="A433" s="118"/>
      <c r="B433" s="61"/>
      <c r="C433" s="36"/>
      <c r="D433" s="35">
        <v>1071</v>
      </c>
      <c r="E433" s="94" t="s">
        <v>53</v>
      </c>
      <c r="F433" s="37">
        <v>306</v>
      </c>
      <c r="G433" s="37">
        <v>972</v>
      </c>
      <c r="H433" s="37">
        <v>4557953</v>
      </c>
      <c r="I433" s="37">
        <v>252</v>
      </c>
      <c r="J433" s="37">
        <v>1224</v>
      </c>
      <c r="K433" s="37">
        <v>0</v>
      </c>
      <c r="L433" s="37">
        <v>108</v>
      </c>
      <c r="M433" s="37">
        <v>24170565</v>
      </c>
      <c r="N433" s="37">
        <v>16677888</v>
      </c>
      <c r="O433" s="69">
        <v>7492677</v>
      </c>
    </row>
    <row r="434" spans="1:15" ht="23.1" customHeight="1" x14ac:dyDescent="0.25">
      <c r="A434" s="118"/>
      <c r="B434" s="61"/>
      <c r="C434" s="36"/>
      <c r="D434" s="35">
        <v>1073</v>
      </c>
      <c r="E434" s="94" t="s">
        <v>54</v>
      </c>
      <c r="F434" s="37">
        <v>36</v>
      </c>
      <c r="G434" s="37">
        <v>112</v>
      </c>
      <c r="H434" s="37">
        <v>333369</v>
      </c>
      <c r="I434" s="37">
        <v>36</v>
      </c>
      <c r="J434" s="37">
        <v>148</v>
      </c>
      <c r="K434" s="37">
        <v>0</v>
      </c>
      <c r="L434" s="37">
        <v>6</v>
      </c>
      <c r="M434" s="37">
        <v>1594145</v>
      </c>
      <c r="N434" s="37">
        <v>577386</v>
      </c>
      <c r="O434" s="69">
        <v>1016759</v>
      </c>
    </row>
    <row r="435" spans="1:15" ht="23.1" customHeight="1" x14ac:dyDescent="0.25">
      <c r="A435" s="118"/>
      <c r="B435" s="61"/>
      <c r="C435" s="36"/>
      <c r="D435" s="35">
        <v>1079</v>
      </c>
      <c r="E435" s="94" t="s">
        <v>55</v>
      </c>
      <c r="F435" s="37">
        <v>12</v>
      </c>
      <c r="G435" s="37">
        <v>33</v>
      </c>
      <c r="H435" s="37">
        <v>99750</v>
      </c>
      <c r="I435" s="37">
        <v>12</v>
      </c>
      <c r="J435" s="37">
        <v>45</v>
      </c>
      <c r="K435" s="37">
        <v>0</v>
      </c>
      <c r="L435" s="37">
        <v>3</v>
      </c>
      <c r="M435" s="37">
        <v>528500</v>
      </c>
      <c r="N435" s="37">
        <v>166083</v>
      </c>
      <c r="O435" s="69">
        <v>362417</v>
      </c>
    </row>
    <row r="436" spans="1:15" s="3" customFormat="1" ht="23.1" customHeight="1" x14ac:dyDescent="0.25">
      <c r="A436" s="118"/>
      <c r="B436" s="16"/>
      <c r="C436" s="19"/>
      <c r="D436" s="14" t="s">
        <v>140</v>
      </c>
      <c r="E436" s="60"/>
      <c r="F436" s="13">
        <v>356</v>
      </c>
      <c r="G436" s="14">
        <v>1123</v>
      </c>
      <c r="H436" s="14">
        <v>5003472</v>
      </c>
      <c r="I436" s="14">
        <v>301</v>
      </c>
      <c r="J436" s="14">
        <v>1424</v>
      </c>
      <c r="K436" s="14">
        <v>0</v>
      </c>
      <c r="L436" s="14">
        <v>117</v>
      </c>
      <c r="M436" s="14">
        <v>26343210</v>
      </c>
      <c r="N436" s="14">
        <v>17440853</v>
      </c>
      <c r="O436" s="15">
        <v>8902357</v>
      </c>
    </row>
    <row r="437" spans="1:15" ht="23.1" customHeight="1" x14ac:dyDescent="0.25">
      <c r="A437" s="118"/>
      <c r="B437" s="61">
        <v>13</v>
      </c>
      <c r="C437" s="36" t="s">
        <v>31</v>
      </c>
      <c r="D437" s="35">
        <v>1392</v>
      </c>
      <c r="E437" s="94" t="s">
        <v>58</v>
      </c>
      <c r="F437" s="37">
        <v>10</v>
      </c>
      <c r="G437" s="37">
        <v>24</v>
      </c>
      <c r="H437" s="37">
        <v>43560</v>
      </c>
      <c r="I437" s="37">
        <v>10</v>
      </c>
      <c r="J437" s="37">
        <v>34</v>
      </c>
      <c r="K437" s="37">
        <v>0</v>
      </c>
      <c r="L437" s="37">
        <v>0</v>
      </c>
      <c r="M437" s="37">
        <v>259018</v>
      </c>
      <c r="N437" s="37">
        <v>143933</v>
      </c>
      <c r="O437" s="69">
        <v>115085</v>
      </c>
    </row>
    <row r="438" spans="1:15" s="3" customFormat="1" ht="23.1" customHeight="1" x14ac:dyDescent="0.25">
      <c r="A438" s="118"/>
      <c r="B438" s="16"/>
      <c r="C438" s="19"/>
      <c r="D438" s="14" t="s">
        <v>140</v>
      </c>
      <c r="E438" s="60"/>
      <c r="F438" s="13">
        <v>10</v>
      </c>
      <c r="G438" s="14">
        <v>24</v>
      </c>
      <c r="H438" s="14">
        <v>43560</v>
      </c>
      <c r="I438" s="14">
        <v>10</v>
      </c>
      <c r="J438" s="14">
        <v>34</v>
      </c>
      <c r="K438" s="14">
        <v>0</v>
      </c>
      <c r="L438" s="14">
        <v>0</v>
      </c>
      <c r="M438" s="14">
        <v>259018</v>
      </c>
      <c r="N438" s="14">
        <v>143933</v>
      </c>
      <c r="O438" s="15">
        <v>115085</v>
      </c>
    </row>
    <row r="439" spans="1:15" ht="23.1" customHeight="1" x14ac:dyDescent="0.25">
      <c r="A439" s="118"/>
      <c r="B439" s="61">
        <v>14</v>
      </c>
      <c r="C439" s="36" t="s">
        <v>32</v>
      </c>
      <c r="D439" s="35">
        <v>1410</v>
      </c>
      <c r="E439" s="94" t="s">
        <v>59</v>
      </c>
      <c r="F439" s="37">
        <v>98</v>
      </c>
      <c r="G439" s="37">
        <v>84</v>
      </c>
      <c r="H439" s="37">
        <v>105358</v>
      </c>
      <c r="I439" s="37">
        <v>98</v>
      </c>
      <c r="J439" s="37">
        <v>182</v>
      </c>
      <c r="K439" s="37">
        <v>0</v>
      </c>
      <c r="L439" s="37">
        <v>0</v>
      </c>
      <c r="M439" s="37">
        <v>747429</v>
      </c>
      <c r="N439" s="37">
        <v>230543</v>
      </c>
      <c r="O439" s="69">
        <v>516886</v>
      </c>
    </row>
    <row r="440" spans="1:15" s="3" customFormat="1" ht="23.1" customHeight="1" x14ac:dyDescent="0.25">
      <c r="A440" s="119"/>
      <c r="B440" s="16"/>
      <c r="C440" s="19"/>
      <c r="D440" s="14" t="s">
        <v>140</v>
      </c>
      <c r="E440" s="60"/>
      <c r="F440" s="13">
        <v>98</v>
      </c>
      <c r="G440" s="14">
        <v>84</v>
      </c>
      <c r="H440" s="14">
        <v>105358</v>
      </c>
      <c r="I440" s="14">
        <v>98</v>
      </c>
      <c r="J440" s="14">
        <v>182</v>
      </c>
      <c r="K440" s="14">
        <v>0</v>
      </c>
      <c r="L440" s="14">
        <v>0</v>
      </c>
      <c r="M440" s="14">
        <v>747429</v>
      </c>
      <c r="N440" s="14">
        <v>230543</v>
      </c>
      <c r="O440" s="15">
        <v>516886</v>
      </c>
    </row>
    <row r="441" spans="1:15" s="3" customFormat="1" ht="23.1" customHeight="1" x14ac:dyDescent="0.25">
      <c r="A441" s="99" t="s">
        <v>139</v>
      </c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</row>
    <row r="442" spans="1:15" s="3" customFormat="1" ht="23.1" customHeight="1" x14ac:dyDescent="0.25">
      <c r="A442" s="10" t="s">
        <v>171</v>
      </c>
      <c r="B442" s="64"/>
      <c r="C442" s="18"/>
      <c r="D442" s="62"/>
      <c r="E442" s="63"/>
      <c r="F442"/>
      <c r="G442"/>
      <c r="H442"/>
      <c r="I442"/>
      <c r="J442"/>
      <c r="K442"/>
      <c r="L442"/>
      <c r="M442"/>
      <c r="N442"/>
      <c r="O442" s="7" t="s">
        <v>129</v>
      </c>
    </row>
    <row r="443" spans="1:15" s="3" customFormat="1" ht="39" customHeight="1" x14ac:dyDescent="0.25">
      <c r="A443" s="90" t="s">
        <v>0</v>
      </c>
      <c r="B443" s="120" t="s">
        <v>27</v>
      </c>
      <c r="C443" s="121"/>
      <c r="D443" s="120" t="s">
        <v>28</v>
      </c>
      <c r="E443" s="121"/>
      <c r="F443" s="90" t="s">
        <v>3</v>
      </c>
      <c r="G443" s="90" t="s">
        <v>178</v>
      </c>
      <c r="H443" s="90" t="s">
        <v>137</v>
      </c>
      <c r="I443" s="90" t="s">
        <v>179</v>
      </c>
      <c r="J443" s="90" t="s">
        <v>180</v>
      </c>
      <c r="K443" s="90" t="s">
        <v>17</v>
      </c>
      <c r="L443" s="90" t="s">
        <v>1</v>
      </c>
      <c r="M443" s="90" t="s">
        <v>24</v>
      </c>
      <c r="N443" s="90" t="s">
        <v>25</v>
      </c>
      <c r="O443" s="90" t="s">
        <v>2</v>
      </c>
    </row>
    <row r="444" spans="1:15" ht="23.1" customHeight="1" x14ac:dyDescent="0.25">
      <c r="A444" s="117" t="s">
        <v>13</v>
      </c>
      <c r="B444" s="61">
        <v>16</v>
      </c>
      <c r="C444" s="36" t="s">
        <v>34</v>
      </c>
      <c r="D444" s="35">
        <v>1622</v>
      </c>
      <c r="E444" s="94" t="s">
        <v>63</v>
      </c>
      <c r="F444" s="37">
        <v>32</v>
      </c>
      <c r="G444" s="37">
        <v>71</v>
      </c>
      <c r="H444" s="37">
        <v>175926</v>
      </c>
      <c r="I444" s="37">
        <v>32</v>
      </c>
      <c r="J444" s="37">
        <v>103</v>
      </c>
      <c r="K444" s="37">
        <v>0</v>
      </c>
      <c r="L444" s="37">
        <v>16</v>
      </c>
      <c r="M444" s="37">
        <v>1057643</v>
      </c>
      <c r="N444" s="37">
        <v>501534</v>
      </c>
      <c r="O444" s="69">
        <v>556109</v>
      </c>
    </row>
    <row r="445" spans="1:15" s="3" customFormat="1" ht="23.1" customHeight="1" x14ac:dyDescent="0.25">
      <c r="A445" s="118"/>
      <c r="B445" s="16"/>
      <c r="C445" s="19"/>
      <c r="D445" s="14" t="s">
        <v>140</v>
      </c>
      <c r="E445" s="60"/>
      <c r="F445" s="13">
        <v>32</v>
      </c>
      <c r="G445" s="14">
        <v>71</v>
      </c>
      <c r="H445" s="14">
        <v>175926</v>
      </c>
      <c r="I445" s="14">
        <v>32</v>
      </c>
      <c r="J445" s="14">
        <v>103</v>
      </c>
      <c r="K445" s="14">
        <v>0</v>
      </c>
      <c r="L445" s="14">
        <v>16</v>
      </c>
      <c r="M445" s="14">
        <v>1057643</v>
      </c>
      <c r="N445" s="14">
        <v>501534</v>
      </c>
      <c r="O445" s="15">
        <v>556109</v>
      </c>
    </row>
    <row r="446" spans="1:15" ht="23.1" customHeight="1" x14ac:dyDescent="0.25">
      <c r="A446" s="118"/>
      <c r="B446" s="61">
        <v>18</v>
      </c>
      <c r="C446" s="36" t="s">
        <v>36</v>
      </c>
      <c r="D446" s="35">
        <v>1811</v>
      </c>
      <c r="E446" s="94" t="s">
        <v>66</v>
      </c>
      <c r="F446" s="37">
        <v>30</v>
      </c>
      <c r="G446" s="37">
        <v>47</v>
      </c>
      <c r="H446" s="37">
        <v>85840</v>
      </c>
      <c r="I446" s="37">
        <v>30</v>
      </c>
      <c r="J446" s="37">
        <v>77</v>
      </c>
      <c r="K446" s="37">
        <v>0</v>
      </c>
      <c r="L446" s="37">
        <v>0</v>
      </c>
      <c r="M446" s="37">
        <v>426862</v>
      </c>
      <c r="N446" s="37">
        <v>260988</v>
      </c>
      <c r="O446" s="69">
        <v>165874</v>
      </c>
    </row>
    <row r="447" spans="1:15" s="3" customFormat="1" ht="23.1" customHeight="1" x14ac:dyDescent="0.25">
      <c r="A447" s="118"/>
      <c r="B447" s="16"/>
      <c r="C447" s="19"/>
      <c r="D447" s="14" t="s">
        <v>140</v>
      </c>
      <c r="E447" s="60"/>
      <c r="F447" s="13">
        <v>30</v>
      </c>
      <c r="G447" s="14">
        <v>47</v>
      </c>
      <c r="H447" s="14">
        <v>85840</v>
      </c>
      <c r="I447" s="14">
        <v>30</v>
      </c>
      <c r="J447" s="14">
        <v>77</v>
      </c>
      <c r="K447" s="14">
        <v>0</v>
      </c>
      <c r="L447" s="14">
        <v>0</v>
      </c>
      <c r="M447" s="14">
        <v>426862</v>
      </c>
      <c r="N447" s="14">
        <v>260988</v>
      </c>
      <c r="O447" s="15">
        <v>165874</v>
      </c>
    </row>
    <row r="448" spans="1:15" ht="23.1" customHeight="1" x14ac:dyDescent="0.25">
      <c r="A448" s="118"/>
      <c r="B448" s="61">
        <v>20</v>
      </c>
      <c r="C448" s="36" t="s">
        <v>37</v>
      </c>
      <c r="D448" s="35">
        <v>2011</v>
      </c>
      <c r="E448" s="94" t="s">
        <v>67</v>
      </c>
      <c r="F448" s="37">
        <v>1</v>
      </c>
      <c r="G448" s="37">
        <v>4</v>
      </c>
      <c r="H448" s="37">
        <v>21600</v>
      </c>
      <c r="I448" s="37">
        <v>1</v>
      </c>
      <c r="J448" s="37">
        <v>5</v>
      </c>
      <c r="K448" s="37">
        <v>0</v>
      </c>
      <c r="L448" s="37">
        <v>0</v>
      </c>
      <c r="M448" s="37">
        <v>84000</v>
      </c>
      <c r="N448" s="37">
        <v>40188</v>
      </c>
      <c r="O448" s="69">
        <v>43812</v>
      </c>
    </row>
    <row r="449" spans="1:15" ht="23.1" customHeight="1" x14ac:dyDescent="0.25">
      <c r="A449" s="118"/>
      <c r="B449" s="61"/>
      <c r="C449" s="36"/>
      <c r="D449" s="35">
        <v>2023</v>
      </c>
      <c r="E449" s="94" t="s">
        <v>68</v>
      </c>
      <c r="F449" s="37">
        <v>3</v>
      </c>
      <c r="G449" s="37">
        <v>13</v>
      </c>
      <c r="H449" s="37">
        <v>37700</v>
      </c>
      <c r="I449" s="37">
        <v>3</v>
      </c>
      <c r="J449" s="37">
        <v>16</v>
      </c>
      <c r="K449" s="37">
        <v>0</v>
      </c>
      <c r="L449" s="37">
        <v>2</v>
      </c>
      <c r="M449" s="37">
        <v>106310</v>
      </c>
      <c r="N449" s="37">
        <v>31740</v>
      </c>
      <c r="O449" s="69">
        <v>74570</v>
      </c>
    </row>
    <row r="450" spans="1:15" s="3" customFormat="1" ht="23.1" customHeight="1" x14ac:dyDescent="0.25">
      <c r="A450" s="118"/>
      <c r="B450" s="16"/>
      <c r="C450" s="19"/>
      <c r="D450" s="14" t="s">
        <v>140</v>
      </c>
      <c r="E450" s="60"/>
      <c r="F450" s="13">
        <v>4</v>
      </c>
      <c r="G450" s="14">
        <v>17</v>
      </c>
      <c r="H450" s="14">
        <v>59300</v>
      </c>
      <c r="I450" s="14">
        <v>4</v>
      </c>
      <c r="J450" s="14">
        <v>21</v>
      </c>
      <c r="K450" s="14">
        <v>0</v>
      </c>
      <c r="L450" s="14">
        <v>2</v>
      </c>
      <c r="M450" s="14">
        <v>190310</v>
      </c>
      <c r="N450" s="14">
        <v>71928</v>
      </c>
      <c r="O450" s="15">
        <v>118382</v>
      </c>
    </row>
    <row r="451" spans="1:15" ht="23.1" customHeight="1" x14ac:dyDescent="0.25">
      <c r="A451" s="118"/>
      <c r="B451" s="61">
        <v>23</v>
      </c>
      <c r="C451" s="36" t="s">
        <v>39</v>
      </c>
      <c r="D451" s="35">
        <v>2391</v>
      </c>
      <c r="E451" s="94" t="s">
        <v>72</v>
      </c>
      <c r="F451" s="37">
        <v>8</v>
      </c>
      <c r="G451" s="37">
        <v>22</v>
      </c>
      <c r="H451" s="37">
        <v>36400</v>
      </c>
      <c r="I451" s="37">
        <v>8</v>
      </c>
      <c r="J451" s="37">
        <v>30</v>
      </c>
      <c r="K451" s="37">
        <v>0</v>
      </c>
      <c r="L451" s="37">
        <v>0</v>
      </c>
      <c r="M451" s="37">
        <v>285910</v>
      </c>
      <c r="N451" s="37">
        <v>213406</v>
      </c>
      <c r="O451" s="69">
        <v>72504</v>
      </c>
    </row>
    <row r="452" spans="1:15" ht="23.1" customHeight="1" x14ac:dyDescent="0.25">
      <c r="A452" s="118"/>
      <c r="B452" s="61"/>
      <c r="C452" s="36"/>
      <c r="D452" s="35">
        <v>2395</v>
      </c>
      <c r="E452" s="94" t="s">
        <v>75</v>
      </c>
      <c r="F452" s="37">
        <v>15</v>
      </c>
      <c r="G452" s="37">
        <v>41</v>
      </c>
      <c r="H452" s="37">
        <v>73500</v>
      </c>
      <c r="I452" s="37">
        <v>15</v>
      </c>
      <c r="J452" s="37">
        <v>56</v>
      </c>
      <c r="K452" s="37">
        <v>0</v>
      </c>
      <c r="L452" s="37">
        <v>0</v>
      </c>
      <c r="M452" s="37">
        <v>516194</v>
      </c>
      <c r="N452" s="37">
        <v>386464</v>
      </c>
      <c r="O452" s="69">
        <v>129730</v>
      </c>
    </row>
    <row r="453" spans="1:15" s="3" customFormat="1" ht="23.1" customHeight="1" x14ac:dyDescent="0.25">
      <c r="A453" s="118"/>
      <c r="B453" s="16"/>
      <c r="C453" s="19"/>
      <c r="D453" s="14" t="s">
        <v>140</v>
      </c>
      <c r="E453" s="60"/>
      <c r="F453" s="13">
        <v>23</v>
      </c>
      <c r="G453" s="14">
        <v>63</v>
      </c>
      <c r="H453" s="14">
        <v>109900</v>
      </c>
      <c r="I453" s="14">
        <v>23</v>
      </c>
      <c r="J453" s="14">
        <v>86</v>
      </c>
      <c r="K453" s="14">
        <v>0</v>
      </c>
      <c r="L453" s="14">
        <v>0</v>
      </c>
      <c r="M453" s="14">
        <v>802104</v>
      </c>
      <c r="N453" s="14">
        <v>599870</v>
      </c>
      <c r="O453" s="15">
        <v>202234</v>
      </c>
    </row>
    <row r="454" spans="1:15" ht="23.1" customHeight="1" x14ac:dyDescent="0.25">
      <c r="A454" s="118"/>
      <c r="B454" s="61">
        <v>25</v>
      </c>
      <c r="C454" s="36" t="s">
        <v>41</v>
      </c>
      <c r="D454" s="35">
        <v>2511</v>
      </c>
      <c r="E454" s="94" t="s">
        <v>77</v>
      </c>
      <c r="F454" s="37">
        <v>170</v>
      </c>
      <c r="G454" s="37">
        <v>415</v>
      </c>
      <c r="H454" s="37">
        <v>1020788</v>
      </c>
      <c r="I454" s="37">
        <v>186</v>
      </c>
      <c r="J454" s="37">
        <v>601</v>
      </c>
      <c r="K454" s="37">
        <v>0</v>
      </c>
      <c r="L454" s="37">
        <v>68</v>
      </c>
      <c r="M454" s="37">
        <v>5383997</v>
      </c>
      <c r="N454" s="37">
        <v>2036516</v>
      </c>
      <c r="O454" s="69">
        <v>3347481</v>
      </c>
    </row>
    <row r="455" spans="1:15" s="3" customFormat="1" ht="23.1" customHeight="1" x14ac:dyDescent="0.25">
      <c r="A455" s="118"/>
      <c r="B455" s="16"/>
      <c r="C455" s="19"/>
      <c r="D455" s="14" t="s">
        <v>140</v>
      </c>
      <c r="E455" s="60"/>
      <c r="F455" s="13">
        <v>170</v>
      </c>
      <c r="G455" s="14">
        <v>415</v>
      </c>
      <c r="H455" s="14">
        <v>1020788</v>
      </c>
      <c r="I455" s="14">
        <v>186</v>
      </c>
      <c r="J455" s="14">
        <v>601</v>
      </c>
      <c r="K455" s="14">
        <v>0</v>
      </c>
      <c r="L455" s="14">
        <v>68</v>
      </c>
      <c r="M455" s="14">
        <v>5383997</v>
      </c>
      <c r="N455" s="14">
        <v>2036516</v>
      </c>
      <c r="O455" s="15">
        <v>3347481</v>
      </c>
    </row>
    <row r="456" spans="1:15" ht="23.1" customHeight="1" x14ac:dyDescent="0.25">
      <c r="A456" s="118"/>
      <c r="B456" s="61">
        <v>27</v>
      </c>
      <c r="C456" s="36" t="s">
        <v>43</v>
      </c>
      <c r="D456" s="35">
        <v>2750</v>
      </c>
      <c r="E456" s="94" t="s">
        <v>81</v>
      </c>
      <c r="F456" s="37">
        <v>8</v>
      </c>
      <c r="G456" s="37">
        <v>8</v>
      </c>
      <c r="H456" s="37">
        <v>10238</v>
      </c>
      <c r="I456" s="37">
        <v>8</v>
      </c>
      <c r="J456" s="37">
        <v>16</v>
      </c>
      <c r="K456" s="37">
        <v>0</v>
      </c>
      <c r="L456" s="37">
        <v>2</v>
      </c>
      <c r="M456" s="37">
        <v>61496</v>
      </c>
      <c r="N456" s="37">
        <v>22091</v>
      </c>
      <c r="O456" s="69">
        <v>39405</v>
      </c>
    </row>
    <row r="457" spans="1:15" s="3" customFormat="1" ht="23.1" customHeight="1" x14ac:dyDescent="0.25">
      <c r="A457" s="118"/>
      <c r="B457" s="16"/>
      <c r="C457" s="19"/>
      <c r="D457" s="14" t="s">
        <v>140</v>
      </c>
      <c r="E457" s="60"/>
      <c r="F457" s="13">
        <v>8</v>
      </c>
      <c r="G457" s="14">
        <v>8</v>
      </c>
      <c r="H457" s="14">
        <v>10238</v>
      </c>
      <c r="I457" s="14">
        <v>8</v>
      </c>
      <c r="J457" s="14">
        <v>16</v>
      </c>
      <c r="K457" s="14">
        <v>0</v>
      </c>
      <c r="L457" s="14">
        <v>2</v>
      </c>
      <c r="M457" s="14">
        <v>61496</v>
      </c>
      <c r="N457" s="14">
        <v>22091</v>
      </c>
      <c r="O457" s="15">
        <v>39405</v>
      </c>
    </row>
    <row r="458" spans="1:15" ht="23.1" customHeight="1" x14ac:dyDescent="0.25">
      <c r="A458" s="118"/>
      <c r="B458" s="61">
        <v>31</v>
      </c>
      <c r="C458" s="36" t="s">
        <v>46</v>
      </c>
      <c r="D458" s="35">
        <v>3100</v>
      </c>
      <c r="E458" s="94" t="s">
        <v>84</v>
      </c>
      <c r="F458" s="37">
        <v>144</v>
      </c>
      <c r="G458" s="37">
        <v>372</v>
      </c>
      <c r="H458" s="37">
        <v>946488</v>
      </c>
      <c r="I458" s="37">
        <v>144</v>
      </c>
      <c r="J458" s="37">
        <v>516</v>
      </c>
      <c r="K458" s="37">
        <v>0</v>
      </c>
      <c r="L458" s="37">
        <v>0</v>
      </c>
      <c r="M458" s="37">
        <v>6984528</v>
      </c>
      <c r="N458" s="37">
        <v>3086470</v>
      </c>
      <c r="O458" s="69">
        <v>3898058</v>
      </c>
    </row>
    <row r="459" spans="1:15" s="3" customFormat="1" ht="23.1" customHeight="1" x14ac:dyDescent="0.25">
      <c r="A459" s="118"/>
      <c r="B459" s="16"/>
      <c r="C459" s="19"/>
      <c r="D459" s="14" t="s">
        <v>140</v>
      </c>
      <c r="E459" s="60"/>
      <c r="F459" s="13">
        <v>144</v>
      </c>
      <c r="G459" s="14">
        <v>372</v>
      </c>
      <c r="H459" s="14">
        <v>946488</v>
      </c>
      <c r="I459" s="14">
        <v>144</v>
      </c>
      <c r="J459" s="14">
        <v>516</v>
      </c>
      <c r="K459" s="14">
        <v>0</v>
      </c>
      <c r="L459" s="14">
        <v>0</v>
      </c>
      <c r="M459" s="14">
        <v>6984528</v>
      </c>
      <c r="N459" s="14">
        <v>3086470</v>
      </c>
      <c r="O459" s="15">
        <v>3898058</v>
      </c>
    </row>
    <row r="460" spans="1:15" ht="23.1" customHeight="1" x14ac:dyDescent="0.25">
      <c r="A460" s="118"/>
      <c r="B460" s="61">
        <v>36</v>
      </c>
      <c r="C460" s="36" t="s">
        <v>89</v>
      </c>
      <c r="D460" s="35">
        <v>3600</v>
      </c>
      <c r="E460" s="94" t="s">
        <v>48</v>
      </c>
      <c r="F460" s="37">
        <v>78</v>
      </c>
      <c r="G460" s="37">
        <v>233</v>
      </c>
      <c r="H460" s="37">
        <v>519751</v>
      </c>
      <c r="I460" s="37">
        <v>65</v>
      </c>
      <c r="J460" s="37">
        <v>298</v>
      </c>
      <c r="K460" s="37">
        <v>0</v>
      </c>
      <c r="L460" s="37">
        <v>26</v>
      </c>
      <c r="M460" s="37">
        <v>3302018</v>
      </c>
      <c r="N460" s="37">
        <v>1265971</v>
      </c>
      <c r="O460" s="69">
        <v>2036047</v>
      </c>
    </row>
    <row r="461" spans="1:15" s="3" customFormat="1" ht="23.1" customHeight="1" x14ac:dyDescent="0.25">
      <c r="A461" s="119"/>
      <c r="B461" s="16"/>
      <c r="C461" s="19"/>
      <c r="D461" s="14" t="s">
        <v>140</v>
      </c>
      <c r="E461" s="60"/>
      <c r="F461" s="13">
        <v>78</v>
      </c>
      <c r="G461" s="14">
        <v>233</v>
      </c>
      <c r="H461" s="14">
        <v>519751</v>
      </c>
      <c r="I461" s="14">
        <v>65</v>
      </c>
      <c r="J461" s="14">
        <v>298</v>
      </c>
      <c r="K461" s="14">
        <v>0</v>
      </c>
      <c r="L461" s="14">
        <v>26</v>
      </c>
      <c r="M461" s="14">
        <v>3302018</v>
      </c>
      <c r="N461" s="14">
        <v>1265971</v>
      </c>
      <c r="O461" s="15">
        <v>2036047</v>
      </c>
    </row>
    <row r="462" spans="1:15" s="3" customFormat="1" ht="23.1" customHeight="1" x14ac:dyDescent="0.25">
      <c r="A462" s="122" t="s">
        <v>122</v>
      </c>
      <c r="B462" s="123"/>
      <c r="C462" s="123"/>
      <c r="D462" s="123"/>
      <c r="E462" s="123"/>
      <c r="F462" s="54">
        <v>953</v>
      </c>
      <c r="G462" s="54">
        <v>2457</v>
      </c>
      <c r="H462" s="54">
        <v>8080621</v>
      </c>
      <c r="I462" s="54">
        <v>901</v>
      </c>
      <c r="J462" s="54">
        <v>3358</v>
      </c>
      <c r="K462" s="54">
        <v>0</v>
      </c>
      <c r="L462" s="54">
        <v>231</v>
      </c>
      <c r="M462" s="54">
        <v>45558615</v>
      </c>
      <c r="N462" s="54">
        <v>25660697</v>
      </c>
      <c r="O462" s="55">
        <v>19897918</v>
      </c>
    </row>
    <row r="463" spans="1:15" ht="23.1" customHeight="1" x14ac:dyDescent="0.25">
      <c r="A463" s="117" t="s">
        <v>19</v>
      </c>
      <c r="B463" s="61">
        <v>10</v>
      </c>
      <c r="C463" s="36" t="s">
        <v>29</v>
      </c>
      <c r="D463" s="35">
        <v>1050</v>
      </c>
      <c r="E463" s="94" t="s">
        <v>51</v>
      </c>
      <c r="F463" s="37">
        <v>1</v>
      </c>
      <c r="G463" s="37">
        <v>2</v>
      </c>
      <c r="H463" s="37">
        <v>4800</v>
      </c>
      <c r="I463" s="37">
        <v>1</v>
      </c>
      <c r="J463" s="37">
        <v>3</v>
      </c>
      <c r="K463" s="37">
        <v>0</v>
      </c>
      <c r="L463" s="37">
        <v>0</v>
      </c>
      <c r="M463" s="37">
        <v>96000</v>
      </c>
      <c r="N463" s="37">
        <v>68760</v>
      </c>
      <c r="O463" s="69">
        <v>27240</v>
      </c>
    </row>
    <row r="464" spans="1:15" ht="23.1" customHeight="1" x14ac:dyDescent="0.25">
      <c r="A464" s="118"/>
      <c r="B464" s="61"/>
      <c r="C464" s="36"/>
      <c r="D464" s="35">
        <v>1071</v>
      </c>
      <c r="E464" s="94" t="s">
        <v>53</v>
      </c>
      <c r="F464" s="37">
        <v>180</v>
      </c>
      <c r="G464" s="37">
        <v>468</v>
      </c>
      <c r="H464" s="37">
        <v>1416800</v>
      </c>
      <c r="I464" s="37">
        <v>236</v>
      </c>
      <c r="J464" s="37">
        <v>704</v>
      </c>
      <c r="K464" s="37">
        <v>0</v>
      </c>
      <c r="L464" s="37">
        <v>0</v>
      </c>
      <c r="M464" s="37">
        <v>6388801</v>
      </c>
      <c r="N464" s="37">
        <v>3864595</v>
      </c>
      <c r="O464" s="69">
        <v>2524206</v>
      </c>
    </row>
    <row r="465" spans="1:15" ht="23.1" customHeight="1" x14ac:dyDescent="0.25">
      <c r="A465" s="118"/>
      <c r="B465" s="61"/>
      <c r="C465" s="36"/>
      <c r="D465" s="35">
        <v>1073</v>
      </c>
      <c r="E465" s="94" t="s">
        <v>54</v>
      </c>
      <c r="F465" s="37">
        <v>12</v>
      </c>
      <c r="G465" s="37">
        <v>30</v>
      </c>
      <c r="H465" s="37">
        <v>108600</v>
      </c>
      <c r="I465" s="37">
        <v>18</v>
      </c>
      <c r="J465" s="37">
        <v>48</v>
      </c>
      <c r="K465" s="37">
        <v>0</v>
      </c>
      <c r="L465" s="37">
        <v>0</v>
      </c>
      <c r="M465" s="37">
        <v>567900</v>
      </c>
      <c r="N465" s="37">
        <v>305235</v>
      </c>
      <c r="O465" s="69">
        <v>262665</v>
      </c>
    </row>
    <row r="466" spans="1:15" ht="23.1" customHeight="1" x14ac:dyDescent="0.25">
      <c r="A466" s="118"/>
      <c r="B466" s="61"/>
      <c r="C466" s="36"/>
      <c r="D466" s="35">
        <v>1079</v>
      </c>
      <c r="E466" s="94" t="s">
        <v>55</v>
      </c>
      <c r="F466" s="37">
        <v>8</v>
      </c>
      <c r="G466" s="37">
        <v>31</v>
      </c>
      <c r="H466" s="37">
        <v>114975</v>
      </c>
      <c r="I466" s="37">
        <v>10</v>
      </c>
      <c r="J466" s="37">
        <v>41</v>
      </c>
      <c r="K466" s="37">
        <v>0</v>
      </c>
      <c r="L466" s="37">
        <v>0</v>
      </c>
      <c r="M466" s="37">
        <v>948500</v>
      </c>
      <c r="N466" s="37">
        <v>657242</v>
      </c>
      <c r="O466" s="69">
        <v>291258</v>
      </c>
    </row>
    <row r="467" spans="1:15" s="3" customFormat="1" ht="23.1" customHeight="1" x14ac:dyDescent="0.25">
      <c r="A467" s="119"/>
      <c r="B467" s="16"/>
      <c r="C467" s="19"/>
      <c r="D467" s="14" t="s">
        <v>140</v>
      </c>
      <c r="E467" s="60"/>
      <c r="F467" s="13">
        <v>201</v>
      </c>
      <c r="G467" s="14">
        <v>531</v>
      </c>
      <c r="H467" s="14">
        <v>1645175</v>
      </c>
      <c r="I467" s="14">
        <v>265</v>
      </c>
      <c r="J467" s="14">
        <v>796</v>
      </c>
      <c r="K467" s="14">
        <v>0</v>
      </c>
      <c r="L467" s="14">
        <v>0</v>
      </c>
      <c r="M467" s="14">
        <v>8001201</v>
      </c>
      <c r="N467" s="14">
        <v>4895832</v>
      </c>
      <c r="O467" s="15">
        <v>3105369</v>
      </c>
    </row>
    <row r="468" spans="1:15" s="3" customFormat="1" ht="23.1" customHeight="1" x14ac:dyDescent="0.25">
      <c r="A468" s="99" t="s">
        <v>139</v>
      </c>
      <c r="B468" s="99"/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</row>
    <row r="469" spans="1:15" s="3" customFormat="1" ht="23.1" customHeight="1" x14ac:dyDescent="0.25">
      <c r="A469" s="10" t="s">
        <v>171</v>
      </c>
      <c r="B469" s="64"/>
      <c r="C469" s="18"/>
      <c r="D469" s="62"/>
      <c r="E469" s="63"/>
      <c r="F469"/>
      <c r="G469"/>
      <c r="H469"/>
      <c r="I469"/>
      <c r="J469"/>
      <c r="K469"/>
      <c r="L469"/>
      <c r="M469"/>
      <c r="N469"/>
      <c r="O469" s="7" t="s">
        <v>129</v>
      </c>
    </row>
    <row r="470" spans="1:15" s="3" customFormat="1" ht="23.1" customHeight="1" x14ac:dyDescent="0.25">
      <c r="A470" s="90" t="s">
        <v>0</v>
      </c>
      <c r="B470" s="120" t="s">
        <v>27</v>
      </c>
      <c r="C470" s="121"/>
      <c r="D470" s="120" t="s">
        <v>28</v>
      </c>
      <c r="E470" s="121"/>
      <c r="F470" s="90" t="s">
        <v>3</v>
      </c>
      <c r="G470" s="90" t="s">
        <v>178</v>
      </c>
      <c r="H470" s="90" t="s">
        <v>137</v>
      </c>
      <c r="I470" s="90" t="s">
        <v>179</v>
      </c>
      <c r="J470" s="90" t="s">
        <v>180</v>
      </c>
      <c r="K470" s="90" t="s">
        <v>17</v>
      </c>
      <c r="L470" s="90" t="s">
        <v>1</v>
      </c>
      <c r="M470" s="90" t="s">
        <v>24</v>
      </c>
      <c r="N470" s="90" t="s">
        <v>25</v>
      </c>
      <c r="O470" s="90" t="s">
        <v>2</v>
      </c>
    </row>
    <row r="471" spans="1:15" ht="23.1" customHeight="1" x14ac:dyDescent="0.25">
      <c r="A471" s="117" t="s">
        <v>19</v>
      </c>
      <c r="B471" s="61">
        <v>11</v>
      </c>
      <c r="C471" s="36" t="s">
        <v>30</v>
      </c>
      <c r="D471" s="35">
        <v>1104</v>
      </c>
      <c r="E471" s="94" t="s">
        <v>57</v>
      </c>
      <c r="F471" s="37">
        <v>1</v>
      </c>
      <c r="G471" s="37">
        <v>8</v>
      </c>
      <c r="H471" s="37">
        <v>29400</v>
      </c>
      <c r="I471" s="37">
        <v>1</v>
      </c>
      <c r="J471" s="37">
        <v>9</v>
      </c>
      <c r="K471" s="37">
        <v>0</v>
      </c>
      <c r="L471" s="37">
        <v>0</v>
      </c>
      <c r="M471" s="37">
        <v>374400</v>
      </c>
      <c r="N471" s="37">
        <v>172200</v>
      </c>
      <c r="O471" s="69">
        <v>202200</v>
      </c>
    </row>
    <row r="472" spans="1:15" s="3" customFormat="1" ht="23.1" customHeight="1" x14ac:dyDescent="0.25">
      <c r="A472" s="118"/>
      <c r="B472" s="16"/>
      <c r="C472" s="19"/>
      <c r="D472" s="14" t="s">
        <v>140</v>
      </c>
      <c r="E472" s="60"/>
      <c r="F472" s="13">
        <v>1</v>
      </c>
      <c r="G472" s="14">
        <v>8</v>
      </c>
      <c r="H472" s="14">
        <v>29400</v>
      </c>
      <c r="I472" s="14">
        <v>1</v>
      </c>
      <c r="J472" s="14">
        <v>9</v>
      </c>
      <c r="K472" s="14">
        <v>0</v>
      </c>
      <c r="L472" s="14">
        <v>0</v>
      </c>
      <c r="M472" s="14">
        <v>374400</v>
      </c>
      <c r="N472" s="14">
        <v>172200</v>
      </c>
      <c r="O472" s="15">
        <v>202200</v>
      </c>
    </row>
    <row r="473" spans="1:15" ht="23.1" customHeight="1" x14ac:dyDescent="0.25">
      <c r="A473" s="118"/>
      <c r="B473" s="61">
        <v>13</v>
      </c>
      <c r="C473" s="36" t="s">
        <v>31</v>
      </c>
      <c r="D473" s="35">
        <v>1392</v>
      </c>
      <c r="E473" s="94" t="s">
        <v>58</v>
      </c>
      <c r="F473" s="37">
        <v>15</v>
      </c>
      <c r="G473" s="37">
        <v>17</v>
      </c>
      <c r="H473" s="37">
        <v>54180</v>
      </c>
      <c r="I473" s="37">
        <v>21</v>
      </c>
      <c r="J473" s="37">
        <v>38</v>
      </c>
      <c r="K473" s="37">
        <v>0</v>
      </c>
      <c r="L473" s="37">
        <v>0</v>
      </c>
      <c r="M473" s="37">
        <v>378518</v>
      </c>
      <c r="N473" s="37">
        <v>243078</v>
      </c>
      <c r="O473" s="69">
        <v>135440</v>
      </c>
    </row>
    <row r="474" spans="1:15" s="3" customFormat="1" ht="23.1" customHeight="1" x14ac:dyDescent="0.25">
      <c r="A474" s="118"/>
      <c r="B474" s="16"/>
      <c r="C474" s="19"/>
      <c r="D474" s="14" t="s">
        <v>140</v>
      </c>
      <c r="E474" s="60"/>
      <c r="F474" s="13">
        <v>15</v>
      </c>
      <c r="G474" s="14">
        <v>17</v>
      </c>
      <c r="H474" s="14">
        <v>54180</v>
      </c>
      <c r="I474" s="14">
        <v>21</v>
      </c>
      <c r="J474" s="14">
        <v>38</v>
      </c>
      <c r="K474" s="14">
        <v>0</v>
      </c>
      <c r="L474" s="14">
        <v>0</v>
      </c>
      <c r="M474" s="14">
        <v>378518</v>
      </c>
      <c r="N474" s="14">
        <v>243078</v>
      </c>
      <c r="O474" s="15">
        <v>135440</v>
      </c>
    </row>
    <row r="475" spans="1:15" ht="23.1" customHeight="1" x14ac:dyDescent="0.25">
      <c r="A475" s="118"/>
      <c r="B475" s="61">
        <v>14</v>
      </c>
      <c r="C475" s="36" t="s">
        <v>32</v>
      </c>
      <c r="D475" s="35">
        <v>1410</v>
      </c>
      <c r="E475" s="94" t="s">
        <v>59</v>
      </c>
      <c r="F475" s="37">
        <v>84</v>
      </c>
      <c r="G475" s="37">
        <v>0</v>
      </c>
      <c r="H475" s="37">
        <v>0</v>
      </c>
      <c r="I475" s="37">
        <v>112</v>
      </c>
      <c r="J475" s="37">
        <v>112</v>
      </c>
      <c r="K475" s="37">
        <v>0</v>
      </c>
      <c r="L475" s="37">
        <v>0</v>
      </c>
      <c r="M475" s="37">
        <v>749210</v>
      </c>
      <c r="N475" s="37">
        <v>157486</v>
      </c>
      <c r="O475" s="69">
        <v>591724</v>
      </c>
    </row>
    <row r="476" spans="1:15" s="3" customFormat="1" ht="23.1" customHeight="1" x14ac:dyDescent="0.25">
      <c r="A476" s="118"/>
      <c r="B476" s="16"/>
      <c r="C476" s="19"/>
      <c r="D476" s="14" t="s">
        <v>140</v>
      </c>
      <c r="E476" s="60"/>
      <c r="F476" s="13">
        <v>84</v>
      </c>
      <c r="G476" s="14">
        <v>0</v>
      </c>
      <c r="H476" s="14">
        <v>0</v>
      </c>
      <c r="I476" s="14">
        <v>112</v>
      </c>
      <c r="J476" s="14">
        <v>112</v>
      </c>
      <c r="K476" s="14">
        <v>0</v>
      </c>
      <c r="L476" s="14">
        <v>0</v>
      </c>
      <c r="M476" s="14">
        <v>749210</v>
      </c>
      <c r="N476" s="14">
        <v>157486</v>
      </c>
      <c r="O476" s="15">
        <v>591724</v>
      </c>
    </row>
    <row r="477" spans="1:15" ht="23.1" customHeight="1" x14ac:dyDescent="0.25">
      <c r="A477" s="118"/>
      <c r="B477" s="61">
        <v>16</v>
      </c>
      <c r="C477" s="36" t="s">
        <v>34</v>
      </c>
      <c r="D477" s="35">
        <v>1622</v>
      </c>
      <c r="E477" s="94" t="s">
        <v>63</v>
      </c>
      <c r="F477" s="37">
        <v>40</v>
      </c>
      <c r="G477" s="37">
        <v>39</v>
      </c>
      <c r="H477" s="37">
        <v>117000</v>
      </c>
      <c r="I477" s="37">
        <v>71</v>
      </c>
      <c r="J477" s="37">
        <v>110</v>
      </c>
      <c r="K477" s="37">
        <v>0</v>
      </c>
      <c r="L477" s="37">
        <v>0</v>
      </c>
      <c r="M477" s="37">
        <v>968838</v>
      </c>
      <c r="N477" s="37">
        <v>526079</v>
      </c>
      <c r="O477" s="69">
        <v>442759</v>
      </c>
    </row>
    <row r="478" spans="1:15" s="3" customFormat="1" ht="23.1" customHeight="1" x14ac:dyDescent="0.25">
      <c r="A478" s="118"/>
      <c r="B478" s="16"/>
      <c r="C478" s="19"/>
      <c r="D478" s="14" t="s">
        <v>140</v>
      </c>
      <c r="E478" s="60"/>
      <c r="F478" s="13">
        <v>40</v>
      </c>
      <c r="G478" s="14">
        <v>39</v>
      </c>
      <c r="H478" s="14">
        <v>117000</v>
      </c>
      <c r="I478" s="14">
        <v>71</v>
      </c>
      <c r="J478" s="14">
        <v>110</v>
      </c>
      <c r="K478" s="14">
        <v>0</v>
      </c>
      <c r="L478" s="14">
        <v>0</v>
      </c>
      <c r="M478" s="14">
        <v>968838</v>
      </c>
      <c r="N478" s="14">
        <v>526079</v>
      </c>
      <c r="O478" s="15">
        <v>442759</v>
      </c>
    </row>
    <row r="479" spans="1:15" ht="23.1" customHeight="1" x14ac:dyDescent="0.25">
      <c r="A479" s="118"/>
      <c r="B479" s="61">
        <v>18</v>
      </c>
      <c r="C479" s="36" t="s">
        <v>36</v>
      </c>
      <c r="D479" s="35">
        <v>1811</v>
      </c>
      <c r="E479" s="94" t="s">
        <v>66</v>
      </c>
      <c r="F479" s="37">
        <v>20</v>
      </c>
      <c r="G479" s="37">
        <v>12</v>
      </c>
      <c r="H479" s="37">
        <v>23940</v>
      </c>
      <c r="I479" s="37">
        <v>28</v>
      </c>
      <c r="J479" s="37">
        <v>40</v>
      </c>
      <c r="K479" s="37">
        <v>0</v>
      </c>
      <c r="L479" s="37">
        <v>0</v>
      </c>
      <c r="M479" s="37">
        <v>291228</v>
      </c>
      <c r="N479" s="37">
        <v>174812</v>
      </c>
      <c r="O479" s="69">
        <v>116416</v>
      </c>
    </row>
    <row r="480" spans="1:15" s="3" customFormat="1" ht="23.1" customHeight="1" x14ac:dyDescent="0.25">
      <c r="A480" s="118"/>
      <c r="B480" s="16"/>
      <c r="C480" s="19"/>
      <c r="D480" s="14" t="s">
        <v>140</v>
      </c>
      <c r="E480" s="60"/>
      <c r="F480" s="13">
        <v>20</v>
      </c>
      <c r="G480" s="14">
        <v>12</v>
      </c>
      <c r="H480" s="14">
        <v>23940</v>
      </c>
      <c r="I480" s="14">
        <v>28</v>
      </c>
      <c r="J480" s="14">
        <v>40</v>
      </c>
      <c r="K480" s="14">
        <v>0</v>
      </c>
      <c r="L480" s="14">
        <v>0</v>
      </c>
      <c r="M480" s="14">
        <v>291228</v>
      </c>
      <c r="N480" s="14">
        <v>174812</v>
      </c>
      <c r="O480" s="15">
        <v>116416</v>
      </c>
    </row>
    <row r="481" spans="1:15" ht="23.1" customHeight="1" x14ac:dyDescent="0.25">
      <c r="A481" s="118"/>
      <c r="B481" s="61">
        <v>23</v>
      </c>
      <c r="C481" s="36" t="s">
        <v>39</v>
      </c>
      <c r="D481" s="35">
        <v>2391</v>
      </c>
      <c r="E481" s="94" t="s">
        <v>72</v>
      </c>
      <c r="F481" s="37">
        <v>4</v>
      </c>
      <c r="G481" s="37">
        <v>23</v>
      </c>
      <c r="H481" s="37">
        <v>120875</v>
      </c>
      <c r="I481" s="37">
        <v>4</v>
      </c>
      <c r="J481" s="37">
        <v>27</v>
      </c>
      <c r="K481" s="37">
        <v>0</v>
      </c>
      <c r="L481" s="37">
        <v>0</v>
      </c>
      <c r="M481" s="37">
        <v>466250</v>
      </c>
      <c r="N481" s="37">
        <v>288632</v>
      </c>
      <c r="O481" s="69">
        <v>177618</v>
      </c>
    </row>
    <row r="482" spans="1:15" ht="23.1" customHeight="1" x14ac:dyDescent="0.25">
      <c r="A482" s="118"/>
      <c r="B482" s="61"/>
      <c r="C482" s="36"/>
      <c r="D482" s="35">
        <v>2395</v>
      </c>
      <c r="E482" s="94" t="s">
        <v>75</v>
      </c>
      <c r="F482" s="37">
        <v>50</v>
      </c>
      <c r="G482" s="37">
        <v>109</v>
      </c>
      <c r="H482" s="37">
        <v>487648</v>
      </c>
      <c r="I482" s="37">
        <v>50</v>
      </c>
      <c r="J482" s="37">
        <v>159</v>
      </c>
      <c r="K482" s="37">
        <v>0</v>
      </c>
      <c r="L482" s="37">
        <v>0</v>
      </c>
      <c r="M482" s="37">
        <v>3766140</v>
      </c>
      <c r="N482" s="37">
        <v>2257194</v>
      </c>
      <c r="O482" s="69">
        <v>1508946</v>
      </c>
    </row>
    <row r="483" spans="1:15" s="3" customFormat="1" ht="23.1" customHeight="1" x14ac:dyDescent="0.25">
      <c r="A483" s="118"/>
      <c r="B483" s="16"/>
      <c r="C483" s="19"/>
      <c r="D483" s="14" t="s">
        <v>140</v>
      </c>
      <c r="E483" s="60"/>
      <c r="F483" s="13">
        <v>54</v>
      </c>
      <c r="G483" s="14">
        <v>132</v>
      </c>
      <c r="H483" s="14">
        <v>608523</v>
      </c>
      <c r="I483" s="14">
        <v>54</v>
      </c>
      <c r="J483" s="14">
        <v>186</v>
      </c>
      <c r="K483" s="14">
        <v>0</v>
      </c>
      <c r="L483" s="14">
        <v>0</v>
      </c>
      <c r="M483" s="14">
        <v>4232390</v>
      </c>
      <c r="N483" s="14">
        <v>2545826</v>
      </c>
      <c r="O483" s="15">
        <v>1686564</v>
      </c>
    </row>
    <row r="484" spans="1:15" ht="23.1" customHeight="1" x14ac:dyDescent="0.25">
      <c r="A484" s="118"/>
      <c r="B484" s="61">
        <v>25</v>
      </c>
      <c r="C484" s="36" t="s">
        <v>41</v>
      </c>
      <c r="D484" s="35">
        <v>2511</v>
      </c>
      <c r="E484" s="94" t="s">
        <v>77</v>
      </c>
      <c r="F484" s="37">
        <v>276</v>
      </c>
      <c r="G484" s="37">
        <v>564</v>
      </c>
      <c r="H484" s="37">
        <v>1830375</v>
      </c>
      <c r="I484" s="37">
        <v>298</v>
      </c>
      <c r="J484" s="37">
        <v>862</v>
      </c>
      <c r="K484" s="37">
        <v>0</v>
      </c>
      <c r="L484" s="37">
        <v>0</v>
      </c>
      <c r="M484" s="37">
        <v>10746450</v>
      </c>
      <c r="N484" s="37">
        <v>5548208</v>
      </c>
      <c r="O484" s="69">
        <v>5198242</v>
      </c>
    </row>
    <row r="485" spans="1:15" s="3" customFormat="1" ht="23.1" customHeight="1" x14ac:dyDescent="0.25">
      <c r="A485" s="118"/>
      <c r="B485" s="16"/>
      <c r="C485" s="19"/>
      <c r="D485" s="14" t="s">
        <v>140</v>
      </c>
      <c r="E485" s="60"/>
      <c r="F485" s="13">
        <v>276</v>
      </c>
      <c r="G485" s="14">
        <v>564</v>
      </c>
      <c r="H485" s="14">
        <v>1830375</v>
      </c>
      <c r="I485" s="14">
        <v>298</v>
      </c>
      <c r="J485" s="14">
        <v>862</v>
      </c>
      <c r="K485" s="14">
        <v>0</v>
      </c>
      <c r="L485" s="14">
        <v>0</v>
      </c>
      <c r="M485" s="14">
        <v>10746450</v>
      </c>
      <c r="N485" s="14">
        <v>5548208</v>
      </c>
      <c r="O485" s="15">
        <v>5198242</v>
      </c>
    </row>
    <row r="486" spans="1:15" ht="23.1" customHeight="1" x14ac:dyDescent="0.25">
      <c r="A486" s="118"/>
      <c r="B486" s="61">
        <v>31</v>
      </c>
      <c r="C486" s="36" t="s">
        <v>46</v>
      </c>
      <c r="D486" s="35">
        <v>3100</v>
      </c>
      <c r="E486" s="94" t="s">
        <v>84</v>
      </c>
      <c r="F486" s="37">
        <v>112</v>
      </c>
      <c r="G486" s="37">
        <v>246</v>
      </c>
      <c r="H486" s="37">
        <v>782000</v>
      </c>
      <c r="I486" s="37">
        <v>163</v>
      </c>
      <c r="J486" s="37">
        <v>409</v>
      </c>
      <c r="K486" s="37">
        <v>0</v>
      </c>
      <c r="L486" s="37">
        <v>0</v>
      </c>
      <c r="M486" s="37">
        <v>3848393</v>
      </c>
      <c r="N486" s="37">
        <v>2135255</v>
      </c>
      <c r="O486" s="69">
        <v>1713138</v>
      </c>
    </row>
    <row r="487" spans="1:15" s="3" customFormat="1" ht="23.1" customHeight="1" x14ac:dyDescent="0.25">
      <c r="A487" s="118"/>
      <c r="B487" s="16"/>
      <c r="C487" s="19"/>
      <c r="D487" s="14" t="s">
        <v>140</v>
      </c>
      <c r="E487" s="60"/>
      <c r="F487" s="13">
        <v>112</v>
      </c>
      <c r="G487" s="14">
        <v>246</v>
      </c>
      <c r="H487" s="14">
        <v>782000</v>
      </c>
      <c r="I487" s="14">
        <v>163</v>
      </c>
      <c r="J487" s="14">
        <v>409</v>
      </c>
      <c r="K487" s="14">
        <v>0</v>
      </c>
      <c r="L487" s="14">
        <v>0</v>
      </c>
      <c r="M487" s="14">
        <v>3848393</v>
      </c>
      <c r="N487" s="14">
        <v>2135255</v>
      </c>
      <c r="O487" s="15">
        <v>1713138</v>
      </c>
    </row>
    <row r="488" spans="1:15" ht="23.1" customHeight="1" x14ac:dyDescent="0.25">
      <c r="A488" s="118"/>
      <c r="B488" s="61">
        <v>36</v>
      </c>
      <c r="C488" s="36" t="s">
        <v>89</v>
      </c>
      <c r="D488" s="35">
        <v>3600</v>
      </c>
      <c r="E488" s="94" t="s">
        <v>48</v>
      </c>
      <c r="F488" s="37">
        <v>35</v>
      </c>
      <c r="G488" s="37">
        <v>28</v>
      </c>
      <c r="H488" s="37">
        <v>57420</v>
      </c>
      <c r="I488" s="37">
        <v>41</v>
      </c>
      <c r="J488" s="37">
        <v>69</v>
      </c>
      <c r="K488" s="37">
        <v>0</v>
      </c>
      <c r="L488" s="37">
        <v>0</v>
      </c>
      <c r="M488" s="37">
        <v>808632</v>
      </c>
      <c r="N488" s="37">
        <v>482414</v>
      </c>
      <c r="O488" s="69">
        <v>326218</v>
      </c>
    </row>
    <row r="489" spans="1:15" s="3" customFormat="1" ht="23.1" customHeight="1" x14ac:dyDescent="0.25">
      <c r="A489" s="119"/>
      <c r="B489" s="16"/>
      <c r="C489" s="19"/>
      <c r="D489" s="14" t="s">
        <v>140</v>
      </c>
      <c r="E489" s="60"/>
      <c r="F489" s="13">
        <v>35</v>
      </c>
      <c r="G489" s="14">
        <v>28</v>
      </c>
      <c r="H489" s="14">
        <v>57420</v>
      </c>
      <c r="I489" s="14">
        <v>41</v>
      </c>
      <c r="J489" s="14">
        <v>69</v>
      </c>
      <c r="K489" s="14">
        <v>0</v>
      </c>
      <c r="L489" s="14">
        <v>0</v>
      </c>
      <c r="M489" s="14">
        <v>808632</v>
      </c>
      <c r="N489" s="14">
        <v>482414</v>
      </c>
      <c r="O489" s="15">
        <v>326218</v>
      </c>
    </row>
    <row r="490" spans="1:15" s="3" customFormat="1" ht="23.1" customHeight="1" x14ac:dyDescent="0.25">
      <c r="A490" s="122" t="s">
        <v>122</v>
      </c>
      <c r="B490" s="123"/>
      <c r="C490" s="123"/>
      <c r="D490" s="123"/>
      <c r="E490" s="123"/>
      <c r="F490" s="54">
        <v>838</v>
      </c>
      <c r="G490" s="54">
        <v>1577</v>
      </c>
      <c r="H490" s="54">
        <v>5148013</v>
      </c>
      <c r="I490" s="54">
        <v>1054</v>
      </c>
      <c r="J490" s="54">
        <v>2631</v>
      </c>
      <c r="K490" s="54">
        <v>0</v>
      </c>
      <c r="L490" s="54">
        <v>0</v>
      </c>
      <c r="M490" s="54">
        <v>30399260</v>
      </c>
      <c r="N490" s="54">
        <v>16881190</v>
      </c>
      <c r="O490" s="55">
        <v>13518070</v>
      </c>
    </row>
    <row r="491" spans="1:15" s="3" customFormat="1" ht="23.1" customHeight="1" x14ac:dyDescent="0.25">
      <c r="A491" s="99" t="s">
        <v>139</v>
      </c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</row>
    <row r="492" spans="1:15" s="3" customFormat="1" ht="23.1" customHeight="1" x14ac:dyDescent="0.25">
      <c r="A492" s="10" t="s">
        <v>171</v>
      </c>
      <c r="B492" s="64"/>
      <c r="C492" s="18"/>
      <c r="D492" s="62"/>
      <c r="E492" s="63"/>
      <c r="F492"/>
      <c r="G492"/>
      <c r="H492"/>
      <c r="I492"/>
      <c r="J492"/>
      <c r="K492"/>
      <c r="L492"/>
      <c r="M492"/>
      <c r="N492"/>
      <c r="O492" s="7" t="s">
        <v>129</v>
      </c>
    </row>
    <row r="493" spans="1:15" s="3" customFormat="1" ht="42.75" customHeight="1" x14ac:dyDescent="0.25">
      <c r="A493" s="90" t="s">
        <v>0</v>
      </c>
      <c r="B493" s="120" t="s">
        <v>27</v>
      </c>
      <c r="C493" s="121"/>
      <c r="D493" s="120" t="s">
        <v>28</v>
      </c>
      <c r="E493" s="121"/>
      <c r="F493" s="90" t="s">
        <v>3</v>
      </c>
      <c r="G493" s="90" t="s">
        <v>178</v>
      </c>
      <c r="H493" s="90" t="s">
        <v>137</v>
      </c>
      <c r="I493" s="90" t="s">
        <v>179</v>
      </c>
      <c r="J493" s="90" t="s">
        <v>180</v>
      </c>
      <c r="K493" s="90" t="s">
        <v>17</v>
      </c>
      <c r="L493" s="90" t="s">
        <v>1</v>
      </c>
      <c r="M493" s="90" t="s">
        <v>24</v>
      </c>
      <c r="N493" s="90" t="s">
        <v>25</v>
      </c>
      <c r="O493" s="90" t="s">
        <v>2</v>
      </c>
    </row>
    <row r="494" spans="1:15" ht="23.1" customHeight="1" x14ac:dyDescent="0.25">
      <c r="A494" s="117" t="s">
        <v>14</v>
      </c>
      <c r="B494" s="61">
        <v>10</v>
      </c>
      <c r="C494" s="36" t="s">
        <v>29</v>
      </c>
      <c r="D494" s="35">
        <v>1040</v>
      </c>
      <c r="E494" s="94" t="s">
        <v>50</v>
      </c>
      <c r="F494" s="37">
        <v>2</v>
      </c>
      <c r="G494" s="37">
        <v>2</v>
      </c>
      <c r="H494" s="37">
        <v>4450</v>
      </c>
      <c r="I494" s="37">
        <v>2</v>
      </c>
      <c r="J494" s="37">
        <v>4</v>
      </c>
      <c r="K494" s="37">
        <v>0</v>
      </c>
      <c r="L494" s="37">
        <v>0</v>
      </c>
      <c r="M494" s="37">
        <v>36000</v>
      </c>
      <c r="N494" s="37">
        <v>20595</v>
      </c>
      <c r="O494" s="69">
        <v>15405</v>
      </c>
    </row>
    <row r="495" spans="1:15" ht="23.1" customHeight="1" x14ac:dyDescent="0.25">
      <c r="A495" s="118"/>
      <c r="B495" s="61"/>
      <c r="C495" s="36"/>
      <c r="D495" s="35">
        <v>1071</v>
      </c>
      <c r="E495" s="94" t="s">
        <v>53</v>
      </c>
      <c r="F495" s="37">
        <v>510</v>
      </c>
      <c r="G495" s="37">
        <v>1547</v>
      </c>
      <c r="H495" s="37">
        <v>10204827</v>
      </c>
      <c r="I495" s="37">
        <v>510</v>
      </c>
      <c r="J495" s="37">
        <v>2057</v>
      </c>
      <c r="K495" s="37">
        <v>0</v>
      </c>
      <c r="L495" s="37">
        <v>0</v>
      </c>
      <c r="M495" s="37">
        <v>40073394</v>
      </c>
      <c r="N495" s="37">
        <v>19479186</v>
      </c>
      <c r="O495" s="69">
        <v>20594208</v>
      </c>
    </row>
    <row r="496" spans="1:15" ht="23.1" customHeight="1" x14ac:dyDescent="0.25">
      <c r="A496" s="118"/>
      <c r="B496" s="61"/>
      <c r="C496" s="36"/>
      <c r="D496" s="35">
        <v>1073</v>
      </c>
      <c r="E496" s="94" t="s">
        <v>54</v>
      </c>
      <c r="F496" s="37">
        <v>18</v>
      </c>
      <c r="G496" s="37">
        <v>80</v>
      </c>
      <c r="H496" s="37">
        <v>422960</v>
      </c>
      <c r="I496" s="37">
        <v>18</v>
      </c>
      <c r="J496" s="37">
        <v>98</v>
      </c>
      <c r="K496" s="37">
        <v>0</v>
      </c>
      <c r="L496" s="37">
        <v>0</v>
      </c>
      <c r="M496" s="37">
        <v>2464773</v>
      </c>
      <c r="N496" s="37">
        <v>1382162</v>
      </c>
      <c r="O496" s="69">
        <v>1082611</v>
      </c>
    </row>
    <row r="497" spans="1:15" ht="23.1" customHeight="1" x14ac:dyDescent="0.25">
      <c r="A497" s="118"/>
      <c r="B497" s="61"/>
      <c r="C497" s="36"/>
      <c r="D497" s="35">
        <v>1079</v>
      </c>
      <c r="E497" s="94" t="s">
        <v>55</v>
      </c>
      <c r="F497" s="37">
        <v>20</v>
      </c>
      <c r="G497" s="37">
        <v>59</v>
      </c>
      <c r="H497" s="37">
        <v>269010</v>
      </c>
      <c r="I497" s="37">
        <v>20</v>
      </c>
      <c r="J497" s="37">
        <v>79</v>
      </c>
      <c r="K497" s="37">
        <v>0</v>
      </c>
      <c r="L497" s="37">
        <v>0</v>
      </c>
      <c r="M497" s="37">
        <v>4587450</v>
      </c>
      <c r="N497" s="37">
        <v>1952950</v>
      </c>
      <c r="O497" s="69">
        <v>2634500</v>
      </c>
    </row>
    <row r="498" spans="1:15" s="3" customFormat="1" ht="23.1" customHeight="1" x14ac:dyDescent="0.25">
      <c r="A498" s="118"/>
      <c r="B498" s="16"/>
      <c r="C498" s="19"/>
      <c r="D498" s="14" t="s">
        <v>140</v>
      </c>
      <c r="E498" s="60"/>
      <c r="F498" s="13">
        <v>550</v>
      </c>
      <c r="G498" s="14">
        <v>1688</v>
      </c>
      <c r="H498" s="14">
        <v>10901247</v>
      </c>
      <c r="I498" s="14">
        <v>550</v>
      </c>
      <c r="J498" s="14">
        <v>2238</v>
      </c>
      <c r="K498" s="14">
        <v>0</v>
      </c>
      <c r="L498" s="14">
        <v>0</v>
      </c>
      <c r="M498" s="14">
        <v>47161617</v>
      </c>
      <c r="N498" s="14">
        <v>22834893</v>
      </c>
      <c r="O498" s="15">
        <v>24326724</v>
      </c>
    </row>
    <row r="499" spans="1:15" ht="23.1" customHeight="1" x14ac:dyDescent="0.25">
      <c r="A499" s="118"/>
      <c r="B499" s="61">
        <v>13</v>
      </c>
      <c r="C499" s="36" t="s">
        <v>31</v>
      </c>
      <c r="D499" s="35">
        <v>1392</v>
      </c>
      <c r="E499" s="94" t="s">
        <v>58</v>
      </c>
      <c r="F499" s="37">
        <v>1</v>
      </c>
      <c r="G499" s="37">
        <v>2</v>
      </c>
      <c r="H499" s="37">
        <v>10800</v>
      </c>
      <c r="I499" s="37">
        <v>1</v>
      </c>
      <c r="J499" s="37">
        <v>3</v>
      </c>
      <c r="K499" s="37">
        <v>0</v>
      </c>
      <c r="L499" s="37">
        <v>0</v>
      </c>
      <c r="M499" s="37">
        <v>54000</v>
      </c>
      <c r="N499" s="37">
        <v>23580</v>
      </c>
      <c r="O499" s="69">
        <v>30420</v>
      </c>
    </row>
    <row r="500" spans="1:15" s="3" customFormat="1" ht="23.1" customHeight="1" x14ac:dyDescent="0.25">
      <c r="A500" s="118"/>
      <c r="B500" s="16"/>
      <c r="C500" s="19"/>
      <c r="D500" s="14" t="s">
        <v>140</v>
      </c>
      <c r="E500" s="60"/>
      <c r="F500" s="13">
        <v>1</v>
      </c>
      <c r="G500" s="14">
        <v>2</v>
      </c>
      <c r="H500" s="14">
        <v>10800</v>
      </c>
      <c r="I500" s="14">
        <v>1</v>
      </c>
      <c r="J500" s="14">
        <v>3</v>
      </c>
      <c r="K500" s="14">
        <v>0</v>
      </c>
      <c r="L500" s="14">
        <v>0</v>
      </c>
      <c r="M500" s="14">
        <v>54000</v>
      </c>
      <c r="N500" s="14">
        <v>23580</v>
      </c>
      <c r="O500" s="15">
        <v>30420</v>
      </c>
    </row>
    <row r="501" spans="1:15" ht="23.1" customHeight="1" x14ac:dyDescent="0.25">
      <c r="A501" s="118"/>
      <c r="B501" s="61">
        <v>14</v>
      </c>
      <c r="C501" s="36" t="s">
        <v>32</v>
      </c>
      <c r="D501" s="35">
        <v>1410</v>
      </c>
      <c r="E501" s="94" t="s">
        <v>59</v>
      </c>
      <c r="F501" s="37">
        <v>70</v>
      </c>
      <c r="G501" s="37">
        <v>30</v>
      </c>
      <c r="H501" s="37">
        <v>117257</v>
      </c>
      <c r="I501" s="37">
        <v>70</v>
      </c>
      <c r="J501" s="37">
        <v>100</v>
      </c>
      <c r="K501" s="37">
        <v>0</v>
      </c>
      <c r="L501" s="37">
        <v>0</v>
      </c>
      <c r="M501" s="37">
        <v>2188552</v>
      </c>
      <c r="N501" s="37">
        <v>1181315</v>
      </c>
      <c r="O501" s="69">
        <v>1007237</v>
      </c>
    </row>
    <row r="502" spans="1:15" s="3" customFormat="1" ht="23.1" customHeight="1" x14ac:dyDescent="0.25">
      <c r="A502" s="118"/>
      <c r="B502" s="16"/>
      <c r="C502" s="19"/>
      <c r="D502" s="14" t="s">
        <v>140</v>
      </c>
      <c r="E502" s="60"/>
      <c r="F502" s="13">
        <v>70</v>
      </c>
      <c r="G502" s="14">
        <v>30</v>
      </c>
      <c r="H502" s="14">
        <v>117257</v>
      </c>
      <c r="I502" s="14">
        <v>70</v>
      </c>
      <c r="J502" s="14">
        <v>100</v>
      </c>
      <c r="K502" s="14">
        <v>0</v>
      </c>
      <c r="L502" s="14">
        <v>0</v>
      </c>
      <c r="M502" s="14">
        <v>2188552</v>
      </c>
      <c r="N502" s="14">
        <v>1181315</v>
      </c>
      <c r="O502" s="15">
        <v>1007237</v>
      </c>
    </row>
    <row r="503" spans="1:15" ht="23.1" customHeight="1" x14ac:dyDescent="0.25">
      <c r="A503" s="118"/>
      <c r="B503" s="61">
        <v>16</v>
      </c>
      <c r="C503" s="36" t="s">
        <v>34</v>
      </c>
      <c r="D503" s="35">
        <v>1622</v>
      </c>
      <c r="E503" s="94" t="s">
        <v>63</v>
      </c>
      <c r="F503" s="37">
        <v>40</v>
      </c>
      <c r="G503" s="37">
        <v>113</v>
      </c>
      <c r="H503" s="37">
        <v>299972</v>
      </c>
      <c r="I503" s="37">
        <v>40</v>
      </c>
      <c r="J503" s="37">
        <v>153</v>
      </c>
      <c r="K503" s="37">
        <v>0</v>
      </c>
      <c r="L503" s="37">
        <v>0</v>
      </c>
      <c r="M503" s="37">
        <v>1578520</v>
      </c>
      <c r="N503" s="37">
        <v>861049</v>
      </c>
      <c r="O503" s="69">
        <v>717471</v>
      </c>
    </row>
    <row r="504" spans="1:15" s="3" customFormat="1" ht="23.1" customHeight="1" x14ac:dyDescent="0.25">
      <c r="A504" s="118"/>
      <c r="B504" s="16"/>
      <c r="C504" s="19"/>
      <c r="D504" s="14" t="s">
        <v>140</v>
      </c>
      <c r="E504" s="60"/>
      <c r="F504" s="13">
        <v>40</v>
      </c>
      <c r="G504" s="14">
        <v>113</v>
      </c>
      <c r="H504" s="14">
        <v>299972</v>
      </c>
      <c r="I504" s="14">
        <v>40</v>
      </c>
      <c r="J504" s="14">
        <v>153</v>
      </c>
      <c r="K504" s="14">
        <v>0</v>
      </c>
      <c r="L504" s="14">
        <v>0</v>
      </c>
      <c r="M504" s="14">
        <v>1578520</v>
      </c>
      <c r="N504" s="14">
        <v>861049</v>
      </c>
      <c r="O504" s="15">
        <v>717471</v>
      </c>
    </row>
    <row r="505" spans="1:15" ht="23.1" customHeight="1" x14ac:dyDescent="0.25">
      <c r="A505" s="118"/>
      <c r="B505" s="61">
        <v>18</v>
      </c>
      <c r="C505" s="36" t="s">
        <v>36</v>
      </c>
      <c r="D505" s="35">
        <v>1811</v>
      </c>
      <c r="E505" s="94" t="s">
        <v>66</v>
      </c>
      <c r="F505" s="37">
        <v>28</v>
      </c>
      <c r="G505" s="37">
        <v>34</v>
      </c>
      <c r="H505" s="37">
        <v>121875</v>
      </c>
      <c r="I505" s="37">
        <v>28</v>
      </c>
      <c r="J505" s="37">
        <v>62</v>
      </c>
      <c r="K505" s="37">
        <v>0</v>
      </c>
      <c r="L505" s="37">
        <v>0</v>
      </c>
      <c r="M505" s="37">
        <v>1157182</v>
      </c>
      <c r="N505" s="37">
        <v>728631</v>
      </c>
      <c r="O505" s="69">
        <v>428551</v>
      </c>
    </row>
    <row r="506" spans="1:15" s="3" customFormat="1" ht="23.1" customHeight="1" x14ac:dyDescent="0.25">
      <c r="A506" s="118"/>
      <c r="B506" s="16"/>
      <c r="C506" s="19"/>
      <c r="D506" s="14" t="s">
        <v>140</v>
      </c>
      <c r="E506" s="60"/>
      <c r="F506" s="13">
        <v>28</v>
      </c>
      <c r="G506" s="14">
        <v>34</v>
      </c>
      <c r="H506" s="14">
        <v>121875</v>
      </c>
      <c r="I506" s="14">
        <v>28</v>
      </c>
      <c r="J506" s="14">
        <v>62</v>
      </c>
      <c r="K506" s="14">
        <v>0</v>
      </c>
      <c r="L506" s="14">
        <v>0</v>
      </c>
      <c r="M506" s="14">
        <v>1157182</v>
      </c>
      <c r="N506" s="14">
        <v>728631</v>
      </c>
      <c r="O506" s="15">
        <v>428551</v>
      </c>
    </row>
    <row r="507" spans="1:15" ht="23.1" customHeight="1" x14ac:dyDescent="0.25">
      <c r="A507" s="118"/>
      <c r="B507" s="61">
        <v>25</v>
      </c>
      <c r="C507" s="36" t="s">
        <v>41</v>
      </c>
      <c r="D507" s="35">
        <v>2511</v>
      </c>
      <c r="E507" s="94" t="s">
        <v>77</v>
      </c>
      <c r="F507" s="37">
        <v>300</v>
      </c>
      <c r="G507" s="37">
        <v>622</v>
      </c>
      <c r="H507" s="37">
        <v>2435110</v>
      </c>
      <c r="I507" s="37">
        <v>300</v>
      </c>
      <c r="J507" s="37">
        <v>922</v>
      </c>
      <c r="K507" s="37">
        <v>0</v>
      </c>
      <c r="L507" s="37">
        <v>0</v>
      </c>
      <c r="M507" s="37">
        <v>14291702</v>
      </c>
      <c r="N507" s="37">
        <v>5959362</v>
      </c>
      <c r="O507" s="69">
        <v>8332340</v>
      </c>
    </row>
    <row r="508" spans="1:15" s="3" customFormat="1" ht="23.1" customHeight="1" x14ac:dyDescent="0.25">
      <c r="A508" s="118"/>
      <c r="B508" s="16"/>
      <c r="C508" s="19"/>
      <c r="D508" s="14" t="s">
        <v>140</v>
      </c>
      <c r="E508" s="60"/>
      <c r="F508" s="13">
        <v>300</v>
      </c>
      <c r="G508" s="14">
        <v>622</v>
      </c>
      <c r="H508" s="14">
        <v>2435110</v>
      </c>
      <c r="I508" s="14">
        <v>300</v>
      </c>
      <c r="J508" s="14">
        <v>922</v>
      </c>
      <c r="K508" s="14">
        <v>0</v>
      </c>
      <c r="L508" s="14">
        <v>0</v>
      </c>
      <c r="M508" s="14">
        <v>14291702</v>
      </c>
      <c r="N508" s="14">
        <v>5959362</v>
      </c>
      <c r="O508" s="15">
        <v>8332340</v>
      </c>
    </row>
    <row r="509" spans="1:15" ht="23.1" customHeight="1" x14ac:dyDescent="0.25">
      <c r="A509" s="118"/>
      <c r="B509" s="61">
        <v>31</v>
      </c>
      <c r="C509" s="36" t="s">
        <v>46</v>
      </c>
      <c r="D509" s="35">
        <v>3100</v>
      </c>
      <c r="E509" s="94" t="s">
        <v>84</v>
      </c>
      <c r="F509" s="37">
        <v>198</v>
      </c>
      <c r="G509" s="37">
        <v>445</v>
      </c>
      <c r="H509" s="37">
        <v>2020940</v>
      </c>
      <c r="I509" s="37">
        <v>198</v>
      </c>
      <c r="J509" s="37">
        <v>643</v>
      </c>
      <c r="K509" s="37">
        <v>0</v>
      </c>
      <c r="L509" s="37">
        <v>0</v>
      </c>
      <c r="M509" s="37">
        <v>12077213</v>
      </c>
      <c r="N509" s="37">
        <v>7005728</v>
      </c>
      <c r="O509" s="69">
        <v>5071485</v>
      </c>
    </row>
    <row r="510" spans="1:15" s="3" customFormat="1" ht="23.1" customHeight="1" x14ac:dyDescent="0.25">
      <c r="A510" s="118"/>
      <c r="B510" s="16"/>
      <c r="C510" s="19"/>
      <c r="D510" s="14" t="s">
        <v>140</v>
      </c>
      <c r="E510" s="60"/>
      <c r="F510" s="13">
        <v>198</v>
      </c>
      <c r="G510" s="14">
        <v>445</v>
      </c>
      <c r="H510" s="14">
        <v>2020940</v>
      </c>
      <c r="I510" s="14">
        <v>198</v>
      </c>
      <c r="J510" s="14">
        <v>643</v>
      </c>
      <c r="K510" s="14">
        <v>0</v>
      </c>
      <c r="L510" s="14">
        <v>0</v>
      </c>
      <c r="M510" s="14">
        <v>12077213</v>
      </c>
      <c r="N510" s="14">
        <v>7005728</v>
      </c>
      <c r="O510" s="15">
        <v>5071485</v>
      </c>
    </row>
    <row r="511" spans="1:15" ht="23.1" customHeight="1" x14ac:dyDescent="0.25">
      <c r="A511" s="118"/>
      <c r="B511" s="61">
        <v>36</v>
      </c>
      <c r="C511" s="36" t="s">
        <v>89</v>
      </c>
      <c r="D511" s="35">
        <v>3600</v>
      </c>
      <c r="E511" s="94" t="s">
        <v>48</v>
      </c>
      <c r="F511" s="37">
        <v>15</v>
      </c>
      <c r="G511" s="37">
        <v>30</v>
      </c>
      <c r="H511" s="37">
        <v>151250</v>
      </c>
      <c r="I511" s="37">
        <v>15</v>
      </c>
      <c r="J511" s="37">
        <v>45</v>
      </c>
      <c r="K511" s="37">
        <v>0</v>
      </c>
      <c r="L511" s="37">
        <v>0</v>
      </c>
      <c r="M511" s="37">
        <v>1127500</v>
      </c>
      <c r="N511" s="37">
        <v>211255</v>
      </c>
      <c r="O511" s="69">
        <v>916245</v>
      </c>
    </row>
    <row r="512" spans="1:15" s="3" customFormat="1" ht="23.1" customHeight="1" x14ac:dyDescent="0.25">
      <c r="A512" s="119"/>
      <c r="B512" s="16"/>
      <c r="C512" s="19"/>
      <c r="D512" s="14" t="s">
        <v>140</v>
      </c>
      <c r="E512" s="60"/>
      <c r="F512" s="13">
        <v>15</v>
      </c>
      <c r="G512" s="14">
        <v>30</v>
      </c>
      <c r="H512" s="14">
        <v>151250</v>
      </c>
      <c r="I512" s="14">
        <v>15</v>
      </c>
      <c r="J512" s="14">
        <v>45</v>
      </c>
      <c r="K512" s="14">
        <v>0</v>
      </c>
      <c r="L512" s="14">
        <v>0</v>
      </c>
      <c r="M512" s="14">
        <v>1127500</v>
      </c>
      <c r="N512" s="14">
        <v>211255</v>
      </c>
      <c r="O512" s="15">
        <v>916245</v>
      </c>
    </row>
    <row r="513" spans="1:15" s="3" customFormat="1" ht="23.1" customHeight="1" x14ac:dyDescent="0.25">
      <c r="A513" s="122" t="s">
        <v>122</v>
      </c>
      <c r="B513" s="123"/>
      <c r="C513" s="123"/>
      <c r="D513" s="123"/>
      <c r="E513" s="123"/>
      <c r="F513" s="54">
        <v>1202</v>
      </c>
      <c r="G513" s="54">
        <v>2964</v>
      </c>
      <c r="H513" s="54">
        <v>16058451</v>
      </c>
      <c r="I513" s="54">
        <v>1202</v>
      </c>
      <c r="J513" s="54">
        <v>4166</v>
      </c>
      <c r="K513" s="54">
        <v>0</v>
      </c>
      <c r="L513" s="54">
        <v>0</v>
      </c>
      <c r="M513" s="54">
        <v>79636286</v>
      </c>
      <c r="N513" s="54">
        <v>38805813</v>
      </c>
      <c r="O513" s="55">
        <v>40830473</v>
      </c>
    </row>
    <row r="514" spans="1:15" s="3" customFormat="1" ht="23.1" customHeight="1" x14ac:dyDescent="0.25">
      <c r="A514" s="99" t="s">
        <v>139</v>
      </c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</row>
    <row r="515" spans="1:15" s="3" customFormat="1" ht="23.1" customHeight="1" x14ac:dyDescent="0.25">
      <c r="A515" s="10" t="s">
        <v>171</v>
      </c>
      <c r="B515" s="64"/>
      <c r="C515" s="18"/>
      <c r="D515" s="62"/>
      <c r="E515" s="63"/>
      <c r="F515"/>
      <c r="G515"/>
      <c r="H515"/>
      <c r="I515"/>
      <c r="J515"/>
      <c r="K515"/>
      <c r="L515"/>
      <c r="M515"/>
      <c r="N515"/>
      <c r="O515" s="7" t="s">
        <v>129</v>
      </c>
    </row>
    <row r="516" spans="1:15" s="3" customFormat="1" ht="45" customHeight="1" x14ac:dyDescent="0.25">
      <c r="A516" s="90" t="s">
        <v>0</v>
      </c>
      <c r="B516" s="120" t="s">
        <v>27</v>
      </c>
      <c r="C516" s="121"/>
      <c r="D516" s="120" t="s">
        <v>28</v>
      </c>
      <c r="E516" s="121"/>
      <c r="F516" s="90" t="s">
        <v>3</v>
      </c>
      <c r="G516" s="90" t="s">
        <v>178</v>
      </c>
      <c r="H516" s="90" t="s">
        <v>137</v>
      </c>
      <c r="I516" s="90" t="s">
        <v>179</v>
      </c>
      <c r="J516" s="90" t="s">
        <v>180</v>
      </c>
      <c r="K516" s="90" t="s">
        <v>17</v>
      </c>
      <c r="L516" s="90" t="s">
        <v>1</v>
      </c>
      <c r="M516" s="90" t="s">
        <v>24</v>
      </c>
      <c r="N516" s="90" t="s">
        <v>25</v>
      </c>
      <c r="O516" s="90" t="s">
        <v>2</v>
      </c>
    </row>
    <row r="517" spans="1:15" ht="23.1" customHeight="1" x14ac:dyDescent="0.25">
      <c r="A517" s="117" t="s">
        <v>20</v>
      </c>
      <c r="B517" s="65">
        <v>10</v>
      </c>
      <c r="C517" s="91" t="s">
        <v>29</v>
      </c>
      <c r="D517" s="66">
        <v>1061</v>
      </c>
      <c r="E517" s="93" t="s">
        <v>52</v>
      </c>
      <c r="F517" s="67">
        <v>18</v>
      </c>
      <c r="G517" s="67">
        <v>0</v>
      </c>
      <c r="H517" s="67">
        <v>0</v>
      </c>
      <c r="I517" s="67">
        <v>39</v>
      </c>
      <c r="J517" s="67">
        <v>39</v>
      </c>
      <c r="K517" s="67">
        <v>0</v>
      </c>
      <c r="L517" s="67">
        <v>0</v>
      </c>
      <c r="M517" s="67">
        <v>809467</v>
      </c>
      <c r="N517" s="67">
        <v>45128</v>
      </c>
      <c r="O517" s="68">
        <v>764339</v>
      </c>
    </row>
    <row r="518" spans="1:15" ht="23.1" customHeight="1" x14ac:dyDescent="0.25">
      <c r="A518" s="118"/>
      <c r="B518" s="61"/>
      <c r="C518" s="36"/>
      <c r="D518" s="35">
        <v>1071</v>
      </c>
      <c r="E518" s="94" t="s">
        <v>53</v>
      </c>
      <c r="F518" s="37">
        <v>378</v>
      </c>
      <c r="G518" s="37">
        <v>603</v>
      </c>
      <c r="H518" s="37">
        <v>2203292</v>
      </c>
      <c r="I518" s="37">
        <v>798</v>
      </c>
      <c r="J518" s="37">
        <v>1401</v>
      </c>
      <c r="K518" s="37">
        <v>28</v>
      </c>
      <c r="L518" s="37">
        <v>14</v>
      </c>
      <c r="M518" s="37">
        <v>34952250</v>
      </c>
      <c r="N518" s="37">
        <v>14603068</v>
      </c>
      <c r="O518" s="69">
        <v>20349182</v>
      </c>
    </row>
    <row r="519" spans="1:15" ht="23.1" customHeight="1" x14ac:dyDescent="0.25">
      <c r="A519" s="118"/>
      <c r="B519" s="61"/>
      <c r="C519" s="36"/>
      <c r="D519" s="35">
        <v>1079</v>
      </c>
      <c r="E519" s="94" t="s">
        <v>55</v>
      </c>
      <c r="F519" s="37">
        <v>1</v>
      </c>
      <c r="G519" s="37">
        <v>3</v>
      </c>
      <c r="H519" s="37">
        <v>7000</v>
      </c>
      <c r="I519" s="37">
        <v>1</v>
      </c>
      <c r="J519" s="37">
        <v>4</v>
      </c>
      <c r="K519" s="37">
        <v>0</v>
      </c>
      <c r="L519" s="37">
        <v>0</v>
      </c>
      <c r="M519" s="37">
        <v>180000</v>
      </c>
      <c r="N519" s="37">
        <v>19350</v>
      </c>
      <c r="O519" s="69">
        <v>160650</v>
      </c>
    </row>
    <row r="520" spans="1:15" s="3" customFormat="1" ht="23.1" customHeight="1" x14ac:dyDescent="0.25">
      <c r="A520" s="118"/>
      <c r="B520" s="16"/>
      <c r="C520" s="19"/>
      <c r="D520" s="14" t="s">
        <v>140</v>
      </c>
      <c r="E520" s="60"/>
      <c r="F520" s="13">
        <v>397</v>
      </c>
      <c r="G520" s="14">
        <v>606</v>
      </c>
      <c r="H520" s="14">
        <v>2210292</v>
      </c>
      <c r="I520" s="14">
        <v>838</v>
      </c>
      <c r="J520" s="14">
        <v>1444</v>
      </c>
      <c r="K520" s="14">
        <v>28</v>
      </c>
      <c r="L520" s="14">
        <v>14</v>
      </c>
      <c r="M520" s="14">
        <v>35941717</v>
      </c>
      <c r="N520" s="14">
        <v>14667546</v>
      </c>
      <c r="O520" s="15">
        <v>21274171</v>
      </c>
    </row>
    <row r="521" spans="1:15" ht="23.1" customHeight="1" x14ac:dyDescent="0.25">
      <c r="A521" s="118"/>
      <c r="B521" s="61">
        <v>13</v>
      </c>
      <c r="C521" s="36" t="s">
        <v>31</v>
      </c>
      <c r="D521" s="35">
        <v>1392</v>
      </c>
      <c r="E521" s="94" t="s">
        <v>58</v>
      </c>
      <c r="F521" s="37">
        <v>36</v>
      </c>
      <c r="G521" s="37">
        <v>33</v>
      </c>
      <c r="H521" s="37">
        <v>163350</v>
      </c>
      <c r="I521" s="37">
        <v>36</v>
      </c>
      <c r="J521" s="37">
        <v>69</v>
      </c>
      <c r="K521" s="37">
        <v>0</v>
      </c>
      <c r="L521" s="37">
        <v>0</v>
      </c>
      <c r="M521" s="37">
        <v>2696266</v>
      </c>
      <c r="N521" s="37">
        <v>1505802</v>
      </c>
      <c r="O521" s="69">
        <v>1190464</v>
      </c>
    </row>
    <row r="522" spans="1:15" s="3" customFormat="1" ht="23.1" customHeight="1" x14ac:dyDescent="0.25">
      <c r="A522" s="118"/>
      <c r="B522" s="16"/>
      <c r="C522" s="19"/>
      <c r="D522" s="14" t="s">
        <v>140</v>
      </c>
      <c r="E522" s="60"/>
      <c r="F522" s="13">
        <v>36</v>
      </c>
      <c r="G522" s="14">
        <v>33</v>
      </c>
      <c r="H522" s="14">
        <v>163350</v>
      </c>
      <c r="I522" s="14">
        <v>36</v>
      </c>
      <c r="J522" s="14">
        <v>69</v>
      </c>
      <c r="K522" s="14">
        <v>0</v>
      </c>
      <c r="L522" s="14">
        <v>0</v>
      </c>
      <c r="M522" s="14">
        <v>2696266</v>
      </c>
      <c r="N522" s="14">
        <v>1505802</v>
      </c>
      <c r="O522" s="15">
        <v>1190464</v>
      </c>
    </row>
    <row r="523" spans="1:15" ht="23.1" customHeight="1" x14ac:dyDescent="0.25">
      <c r="A523" s="118"/>
      <c r="B523" s="61">
        <v>14</v>
      </c>
      <c r="C523" s="36" t="s">
        <v>32</v>
      </c>
      <c r="D523" s="35">
        <v>1410</v>
      </c>
      <c r="E523" s="94" t="s">
        <v>59</v>
      </c>
      <c r="F523" s="37">
        <v>248</v>
      </c>
      <c r="G523" s="37">
        <v>0</v>
      </c>
      <c r="H523" s="37">
        <v>0</v>
      </c>
      <c r="I523" s="37">
        <v>248</v>
      </c>
      <c r="J523" s="37">
        <v>248</v>
      </c>
      <c r="K523" s="37">
        <v>0</v>
      </c>
      <c r="L523" s="37">
        <v>0</v>
      </c>
      <c r="M523" s="37">
        <v>5509826</v>
      </c>
      <c r="N523" s="37">
        <v>477235</v>
      </c>
      <c r="O523" s="69">
        <v>5032591</v>
      </c>
    </row>
    <row r="524" spans="1:15" s="3" customFormat="1" ht="23.1" customHeight="1" x14ac:dyDescent="0.25">
      <c r="A524" s="118"/>
      <c r="B524" s="16"/>
      <c r="C524" s="19"/>
      <c r="D524" s="14" t="s">
        <v>140</v>
      </c>
      <c r="E524" s="60"/>
      <c r="F524" s="13">
        <v>248</v>
      </c>
      <c r="G524" s="14">
        <v>0</v>
      </c>
      <c r="H524" s="14">
        <v>0</v>
      </c>
      <c r="I524" s="14">
        <v>248</v>
      </c>
      <c r="J524" s="14">
        <v>248</v>
      </c>
      <c r="K524" s="14">
        <v>0</v>
      </c>
      <c r="L524" s="14">
        <v>0</v>
      </c>
      <c r="M524" s="14">
        <v>5509826</v>
      </c>
      <c r="N524" s="14">
        <v>477235</v>
      </c>
      <c r="O524" s="15">
        <v>5032591</v>
      </c>
    </row>
    <row r="525" spans="1:15" ht="23.1" customHeight="1" x14ac:dyDescent="0.25">
      <c r="A525" s="118"/>
      <c r="B525" s="61">
        <v>16</v>
      </c>
      <c r="C525" s="36" t="s">
        <v>34</v>
      </c>
      <c r="D525" s="35">
        <v>1622</v>
      </c>
      <c r="E525" s="94" t="s">
        <v>63</v>
      </c>
      <c r="F525" s="37">
        <v>30</v>
      </c>
      <c r="G525" s="37">
        <v>0</v>
      </c>
      <c r="H525" s="37">
        <v>0</v>
      </c>
      <c r="I525" s="37">
        <v>60</v>
      </c>
      <c r="J525" s="37">
        <v>60</v>
      </c>
      <c r="K525" s="37">
        <v>0</v>
      </c>
      <c r="L525" s="37">
        <v>0</v>
      </c>
      <c r="M525" s="37">
        <v>1955300</v>
      </c>
      <c r="N525" s="37">
        <v>629910</v>
      </c>
      <c r="O525" s="69">
        <v>1325390</v>
      </c>
    </row>
    <row r="526" spans="1:15" s="3" customFormat="1" ht="23.1" customHeight="1" x14ac:dyDescent="0.25">
      <c r="A526" s="118"/>
      <c r="B526" s="16"/>
      <c r="C526" s="19"/>
      <c r="D526" s="14" t="s">
        <v>140</v>
      </c>
      <c r="E526" s="60"/>
      <c r="F526" s="13">
        <v>30</v>
      </c>
      <c r="G526" s="14">
        <v>0</v>
      </c>
      <c r="H526" s="14">
        <v>0</v>
      </c>
      <c r="I526" s="14">
        <v>60</v>
      </c>
      <c r="J526" s="14">
        <v>60</v>
      </c>
      <c r="K526" s="14">
        <v>0</v>
      </c>
      <c r="L526" s="14">
        <v>0</v>
      </c>
      <c r="M526" s="14">
        <v>1955300</v>
      </c>
      <c r="N526" s="14">
        <v>629910</v>
      </c>
      <c r="O526" s="15">
        <v>1325390</v>
      </c>
    </row>
    <row r="527" spans="1:15" ht="23.1" customHeight="1" x14ac:dyDescent="0.25">
      <c r="A527" s="118"/>
      <c r="B527" s="61">
        <v>18</v>
      </c>
      <c r="C527" s="36" t="s">
        <v>36</v>
      </c>
      <c r="D527" s="35">
        <v>1811</v>
      </c>
      <c r="E527" s="94" t="s">
        <v>66</v>
      </c>
      <c r="F527" s="37">
        <v>8</v>
      </c>
      <c r="G527" s="37">
        <v>8</v>
      </c>
      <c r="H527" s="37">
        <v>37125</v>
      </c>
      <c r="I527" s="37">
        <v>14</v>
      </c>
      <c r="J527" s="37">
        <v>22</v>
      </c>
      <c r="K527" s="37">
        <v>0</v>
      </c>
      <c r="L527" s="37">
        <v>0</v>
      </c>
      <c r="M527" s="37">
        <v>599184</v>
      </c>
      <c r="N527" s="37">
        <v>294197</v>
      </c>
      <c r="O527" s="69">
        <v>304987</v>
      </c>
    </row>
    <row r="528" spans="1:15" s="3" customFormat="1" ht="23.1" customHeight="1" x14ac:dyDescent="0.25">
      <c r="A528" s="118"/>
      <c r="B528" s="16"/>
      <c r="C528" s="19"/>
      <c r="D528" s="14" t="s">
        <v>140</v>
      </c>
      <c r="E528" s="60"/>
      <c r="F528" s="13">
        <v>8</v>
      </c>
      <c r="G528" s="14">
        <v>8</v>
      </c>
      <c r="H528" s="14">
        <v>37125</v>
      </c>
      <c r="I528" s="14">
        <v>14</v>
      </c>
      <c r="J528" s="14">
        <v>22</v>
      </c>
      <c r="K528" s="14">
        <v>0</v>
      </c>
      <c r="L528" s="14">
        <v>0</v>
      </c>
      <c r="M528" s="14">
        <v>599184</v>
      </c>
      <c r="N528" s="14">
        <v>294197</v>
      </c>
      <c r="O528" s="15">
        <v>304987</v>
      </c>
    </row>
    <row r="529" spans="1:15" ht="23.1" customHeight="1" x14ac:dyDescent="0.25">
      <c r="A529" s="118"/>
      <c r="B529" s="61">
        <v>22</v>
      </c>
      <c r="C529" s="36" t="s">
        <v>38</v>
      </c>
      <c r="D529" s="35">
        <v>2220</v>
      </c>
      <c r="E529" s="94" t="s">
        <v>70</v>
      </c>
      <c r="F529" s="37">
        <v>2</v>
      </c>
      <c r="G529" s="37">
        <v>4</v>
      </c>
      <c r="H529" s="37">
        <v>11550</v>
      </c>
      <c r="I529" s="37">
        <v>4</v>
      </c>
      <c r="J529" s="37">
        <v>8</v>
      </c>
      <c r="K529" s="37">
        <v>0</v>
      </c>
      <c r="L529" s="37">
        <v>0</v>
      </c>
      <c r="M529" s="37">
        <v>77970</v>
      </c>
      <c r="N529" s="37">
        <v>28894</v>
      </c>
      <c r="O529" s="69">
        <v>49076</v>
      </c>
    </row>
    <row r="530" spans="1:15" s="3" customFormat="1" ht="23.1" customHeight="1" x14ac:dyDescent="0.25">
      <c r="A530" s="118"/>
      <c r="B530" s="16"/>
      <c r="C530" s="19"/>
      <c r="D530" s="14" t="s">
        <v>140</v>
      </c>
      <c r="E530" s="60"/>
      <c r="F530" s="13">
        <v>2</v>
      </c>
      <c r="G530" s="14">
        <v>4</v>
      </c>
      <c r="H530" s="14">
        <v>11550</v>
      </c>
      <c r="I530" s="14">
        <v>4</v>
      </c>
      <c r="J530" s="14">
        <v>8</v>
      </c>
      <c r="K530" s="14">
        <v>0</v>
      </c>
      <c r="L530" s="14">
        <v>0</v>
      </c>
      <c r="M530" s="14">
        <v>77970</v>
      </c>
      <c r="N530" s="14">
        <v>28894</v>
      </c>
      <c r="O530" s="15">
        <v>49076</v>
      </c>
    </row>
    <row r="531" spans="1:15" ht="23.1" customHeight="1" x14ac:dyDescent="0.25">
      <c r="A531" s="118"/>
      <c r="B531" s="61">
        <v>23</v>
      </c>
      <c r="C531" s="36" t="s">
        <v>39</v>
      </c>
      <c r="D531" s="35">
        <v>2391</v>
      </c>
      <c r="E531" s="94" t="s">
        <v>72</v>
      </c>
      <c r="F531" s="37">
        <v>16</v>
      </c>
      <c r="G531" s="37">
        <v>80</v>
      </c>
      <c r="H531" s="37">
        <v>318400</v>
      </c>
      <c r="I531" s="37">
        <v>28</v>
      </c>
      <c r="J531" s="37">
        <v>108</v>
      </c>
      <c r="K531" s="37">
        <v>0</v>
      </c>
      <c r="L531" s="37">
        <v>0</v>
      </c>
      <c r="M531" s="37">
        <v>3277480</v>
      </c>
      <c r="N531" s="37">
        <v>687272</v>
      </c>
      <c r="O531" s="69">
        <v>2590208</v>
      </c>
    </row>
    <row r="532" spans="1:15" ht="23.1" customHeight="1" x14ac:dyDescent="0.25">
      <c r="A532" s="118"/>
      <c r="B532" s="61"/>
      <c r="C532" s="36"/>
      <c r="D532" s="35">
        <v>2395</v>
      </c>
      <c r="E532" s="94" t="s">
        <v>75</v>
      </c>
      <c r="F532" s="37">
        <v>8</v>
      </c>
      <c r="G532" s="37">
        <v>38</v>
      </c>
      <c r="H532" s="37">
        <v>133000</v>
      </c>
      <c r="I532" s="37">
        <v>12</v>
      </c>
      <c r="J532" s="37">
        <v>50</v>
      </c>
      <c r="K532" s="37">
        <v>0</v>
      </c>
      <c r="L532" s="37">
        <v>0</v>
      </c>
      <c r="M532" s="37">
        <v>1088000</v>
      </c>
      <c r="N532" s="37">
        <v>639706</v>
      </c>
      <c r="O532" s="69">
        <v>448294</v>
      </c>
    </row>
    <row r="533" spans="1:15" s="3" customFormat="1" ht="23.1" customHeight="1" x14ac:dyDescent="0.25">
      <c r="A533" s="118"/>
      <c r="B533" s="16"/>
      <c r="C533" s="19"/>
      <c r="D533" s="14" t="s">
        <v>140</v>
      </c>
      <c r="E533" s="60"/>
      <c r="F533" s="13">
        <v>24</v>
      </c>
      <c r="G533" s="14">
        <v>118</v>
      </c>
      <c r="H533" s="14">
        <v>451400</v>
      </c>
      <c r="I533" s="14">
        <v>40</v>
      </c>
      <c r="J533" s="14">
        <v>158</v>
      </c>
      <c r="K533" s="14">
        <v>0</v>
      </c>
      <c r="L533" s="14">
        <v>0</v>
      </c>
      <c r="M533" s="14">
        <v>4365480</v>
      </c>
      <c r="N533" s="14">
        <v>1326978</v>
      </c>
      <c r="O533" s="15">
        <v>3038502</v>
      </c>
    </row>
    <row r="534" spans="1:15" ht="23.1" customHeight="1" x14ac:dyDescent="0.25">
      <c r="A534" s="118"/>
      <c r="B534" s="61">
        <v>25</v>
      </c>
      <c r="C534" s="36" t="s">
        <v>41</v>
      </c>
      <c r="D534" s="35">
        <v>2511</v>
      </c>
      <c r="E534" s="94" t="s">
        <v>77</v>
      </c>
      <c r="F534" s="37">
        <v>232</v>
      </c>
      <c r="G534" s="37">
        <v>145</v>
      </c>
      <c r="H534" s="37">
        <v>539664</v>
      </c>
      <c r="I534" s="37">
        <v>529</v>
      </c>
      <c r="J534" s="37">
        <v>674</v>
      </c>
      <c r="K534" s="37">
        <v>0</v>
      </c>
      <c r="L534" s="37">
        <v>0</v>
      </c>
      <c r="M534" s="37">
        <v>32953343</v>
      </c>
      <c r="N534" s="37">
        <v>12691781</v>
      </c>
      <c r="O534" s="69">
        <v>20261562</v>
      </c>
    </row>
    <row r="535" spans="1:15" s="3" customFormat="1" ht="23.1" customHeight="1" x14ac:dyDescent="0.25">
      <c r="A535" s="118"/>
      <c r="B535" s="16"/>
      <c r="C535" s="19"/>
      <c r="D535" s="14" t="s">
        <v>140</v>
      </c>
      <c r="E535" s="60"/>
      <c r="F535" s="13">
        <v>232</v>
      </c>
      <c r="G535" s="14">
        <v>145</v>
      </c>
      <c r="H535" s="14">
        <v>539664</v>
      </c>
      <c r="I535" s="14">
        <v>529</v>
      </c>
      <c r="J535" s="14">
        <v>674</v>
      </c>
      <c r="K535" s="14">
        <v>0</v>
      </c>
      <c r="L535" s="14">
        <v>0</v>
      </c>
      <c r="M535" s="14">
        <v>32953343</v>
      </c>
      <c r="N535" s="14">
        <v>12691781</v>
      </c>
      <c r="O535" s="15">
        <v>20261562</v>
      </c>
    </row>
    <row r="536" spans="1:15" ht="23.1" customHeight="1" x14ac:dyDescent="0.25">
      <c r="A536" s="118"/>
      <c r="B536" s="61">
        <v>26</v>
      </c>
      <c r="C536" s="36" t="s">
        <v>42</v>
      </c>
      <c r="D536" s="35">
        <v>2670</v>
      </c>
      <c r="E536" s="94" t="s">
        <v>80</v>
      </c>
      <c r="F536" s="37">
        <v>1</v>
      </c>
      <c r="G536" s="37">
        <v>3</v>
      </c>
      <c r="H536" s="37">
        <v>15000</v>
      </c>
      <c r="I536" s="37">
        <v>1</v>
      </c>
      <c r="J536" s="37">
        <v>4</v>
      </c>
      <c r="K536" s="37">
        <v>0</v>
      </c>
      <c r="L536" s="37">
        <v>0</v>
      </c>
      <c r="M536" s="37">
        <v>102000</v>
      </c>
      <c r="N536" s="37">
        <v>63000</v>
      </c>
      <c r="O536" s="69">
        <v>39000</v>
      </c>
    </row>
    <row r="537" spans="1:15" s="3" customFormat="1" ht="23.1" customHeight="1" x14ac:dyDescent="0.25">
      <c r="A537" s="118"/>
      <c r="B537" s="16"/>
      <c r="C537" s="19"/>
      <c r="D537" s="14" t="s">
        <v>140</v>
      </c>
      <c r="E537" s="60"/>
      <c r="F537" s="13">
        <v>1</v>
      </c>
      <c r="G537" s="14">
        <v>3</v>
      </c>
      <c r="H537" s="14">
        <v>15000</v>
      </c>
      <c r="I537" s="14">
        <v>1</v>
      </c>
      <c r="J537" s="14">
        <v>4</v>
      </c>
      <c r="K537" s="14">
        <v>0</v>
      </c>
      <c r="L537" s="14">
        <v>0</v>
      </c>
      <c r="M537" s="14">
        <v>102000</v>
      </c>
      <c r="N537" s="14">
        <v>63000</v>
      </c>
      <c r="O537" s="15">
        <v>39000</v>
      </c>
    </row>
    <row r="538" spans="1:15" ht="23.1" customHeight="1" x14ac:dyDescent="0.25">
      <c r="A538" s="118"/>
      <c r="B538" s="61">
        <v>27</v>
      </c>
      <c r="C538" s="36" t="s">
        <v>43</v>
      </c>
      <c r="D538" s="35">
        <v>2750</v>
      </c>
      <c r="E538" s="94" t="s">
        <v>81</v>
      </c>
      <c r="F538" s="37">
        <v>5</v>
      </c>
      <c r="G538" s="37">
        <v>1</v>
      </c>
      <c r="H538" s="37">
        <v>3360</v>
      </c>
      <c r="I538" s="37">
        <v>11</v>
      </c>
      <c r="J538" s="37">
        <v>12</v>
      </c>
      <c r="K538" s="37">
        <v>0</v>
      </c>
      <c r="L538" s="37">
        <v>2</v>
      </c>
      <c r="M538" s="37">
        <v>1563968</v>
      </c>
      <c r="N538" s="37">
        <v>1028194</v>
      </c>
      <c r="O538" s="69">
        <v>535774</v>
      </c>
    </row>
    <row r="539" spans="1:15" s="3" customFormat="1" ht="23.1" customHeight="1" x14ac:dyDescent="0.25">
      <c r="A539" s="119"/>
      <c r="B539" s="16"/>
      <c r="C539" s="19"/>
      <c r="D539" s="14" t="s">
        <v>140</v>
      </c>
      <c r="E539" s="60"/>
      <c r="F539" s="13">
        <v>5</v>
      </c>
      <c r="G539" s="14">
        <v>1</v>
      </c>
      <c r="H539" s="14">
        <v>3360</v>
      </c>
      <c r="I539" s="14">
        <v>11</v>
      </c>
      <c r="J539" s="14">
        <v>12</v>
      </c>
      <c r="K539" s="14">
        <v>0</v>
      </c>
      <c r="L539" s="14">
        <v>2</v>
      </c>
      <c r="M539" s="14">
        <v>1563968</v>
      </c>
      <c r="N539" s="14">
        <v>1028194</v>
      </c>
      <c r="O539" s="15">
        <v>535774</v>
      </c>
    </row>
    <row r="540" spans="1:15" s="3" customFormat="1" ht="23.1" customHeight="1" x14ac:dyDescent="0.25">
      <c r="A540" s="99" t="s">
        <v>139</v>
      </c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</row>
    <row r="541" spans="1:15" s="3" customFormat="1" ht="23.1" customHeight="1" x14ac:dyDescent="0.25">
      <c r="A541" s="10" t="s">
        <v>171</v>
      </c>
      <c r="B541" s="64"/>
      <c r="C541" s="18"/>
      <c r="D541" s="62"/>
      <c r="E541" s="63"/>
      <c r="F541"/>
      <c r="G541"/>
      <c r="H541"/>
      <c r="I541"/>
      <c r="J541"/>
      <c r="K541"/>
      <c r="L541"/>
      <c r="M541"/>
      <c r="N541"/>
      <c r="O541" s="7" t="s">
        <v>129</v>
      </c>
    </row>
    <row r="542" spans="1:15" s="3" customFormat="1" ht="40.5" customHeight="1" x14ac:dyDescent="0.25">
      <c r="A542" s="90" t="s">
        <v>0</v>
      </c>
      <c r="B542" s="120" t="s">
        <v>27</v>
      </c>
      <c r="C542" s="121"/>
      <c r="D542" s="120" t="s">
        <v>28</v>
      </c>
      <c r="E542" s="121"/>
      <c r="F542" s="90" t="s">
        <v>3</v>
      </c>
      <c r="G542" s="90" t="s">
        <v>178</v>
      </c>
      <c r="H542" s="90" t="s">
        <v>137</v>
      </c>
      <c r="I542" s="90" t="s">
        <v>179</v>
      </c>
      <c r="J542" s="90" t="s">
        <v>180</v>
      </c>
      <c r="K542" s="90" t="s">
        <v>17</v>
      </c>
      <c r="L542" s="90" t="s">
        <v>1</v>
      </c>
      <c r="M542" s="90" t="s">
        <v>24</v>
      </c>
      <c r="N542" s="90" t="s">
        <v>25</v>
      </c>
      <c r="O542" s="90" t="s">
        <v>2</v>
      </c>
    </row>
    <row r="543" spans="1:15" ht="23.1" customHeight="1" x14ac:dyDescent="0.25">
      <c r="A543" s="117" t="s">
        <v>20</v>
      </c>
      <c r="B543" s="61">
        <v>31</v>
      </c>
      <c r="C543" s="36" t="s">
        <v>46</v>
      </c>
      <c r="D543" s="35">
        <v>3100</v>
      </c>
      <c r="E543" s="94" t="s">
        <v>84</v>
      </c>
      <c r="F543" s="37">
        <v>165</v>
      </c>
      <c r="G543" s="37">
        <v>146</v>
      </c>
      <c r="H543" s="37">
        <v>543279</v>
      </c>
      <c r="I543" s="37">
        <v>367</v>
      </c>
      <c r="J543" s="37">
        <v>513</v>
      </c>
      <c r="K543" s="37">
        <v>0</v>
      </c>
      <c r="L543" s="37">
        <v>0</v>
      </c>
      <c r="M543" s="37">
        <v>12737248</v>
      </c>
      <c r="N543" s="37">
        <v>6278733</v>
      </c>
      <c r="O543" s="69">
        <v>6458515</v>
      </c>
    </row>
    <row r="544" spans="1:15" s="3" customFormat="1" ht="23.1" customHeight="1" x14ac:dyDescent="0.25">
      <c r="A544" s="118"/>
      <c r="B544" s="16"/>
      <c r="C544" s="19"/>
      <c r="D544" s="14" t="s">
        <v>140</v>
      </c>
      <c r="E544" s="60"/>
      <c r="F544" s="13">
        <v>165</v>
      </c>
      <c r="G544" s="14">
        <v>146</v>
      </c>
      <c r="H544" s="14">
        <v>543279</v>
      </c>
      <c r="I544" s="14">
        <v>367</v>
      </c>
      <c r="J544" s="14">
        <v>513</v>
      </c>
      <c r="K544" s="14">
        <v>0</v>
      </c>
      <c r="L544" s="14">
        <v>0</v>
      </c>
      <c r="M544" s="14">
        <v>12737248</v>
      </c>
      <c r="N544" s="14">
        <v>6278733</v>
      </c>
      <c r="O544" s="15">
        <v>6458515</v>
      </c>
    </row>
    <row r="545" spans="1:15" ht="23.1" customHeight="1" x14ac:dyDescent="0.25">
      <c r="A545" s="118"/>
      <c r="B545" s="61">
        <v>36</v>
      </c>
      <c r="C545" s="36" t="s">
        <v>89</v>
      </c>
      <c r="D545" s="35">
        <v>3600</v>
      </c>
      <c r="E545" s="94" t="s">
        <v>48</v>
      </c>
      <c r="F545" s="37">
        <v>16</v>
      </c>
      <c r="G545" s="37">
        <v>16</v>
      </c>
      <c r="H545" s="37">
        <v>55200</v>
      </c>
      <c r="I545" s="37">
        <v>36</v>
      </c>
      <c r="J545" s="37">
        <v>52</v>
      </c>
      <c r="K545" s="37">
        <v>0</v>
      </c>
      <c r="L545" s="37">
        <v>0</v>
      </c>
      <c r="M545" s="37">
        <v>1494000</v>
      </c>
      <c r="N545" s="37">
        <v>350784</v>
      </c>
      <c r="O545" s="69">
        <v>1143216</v>
      </c>
    </row>
    <row r="546" spans="1:15" s="3" customFormat="1" ht="23.1" customHeight="1" x14ac:dyDescent="0.25">
      <c r="A546" s="119"/>
      <c r="B546" s="16"/>
      <c r="C546" s="19"/>
      <c r="D546" s="14" t="s">
        <v>140</v>
      </c>
      <c r="E546" s="60"/>
      <c r="F546" s="13">
        <v>16</v>
      </c>
      <c r="G546" s="14">
        <v>16</v>
      </c>
      <c r="H546" s="14">
        <v>55200</v>
      </c>
      <c r="I546" s="14">
        <v>36</v>
      </c>
      <c r="J546" s="14">
        <v>52</v>
      </c>
      <c r="K546" s="14">
        <v>0</v>
      </c>
      <c r="L546" s="14">
        <v>0</v>
      </c>
      <c r="M546" s="14">
        <v>1494000</v>
      </c>
      <c r="N546" s="14">
        <v>350784</v>
      </c>
      <c r="O546" s="15">
        <v>1143216</v>
      </c>
    </row>
    <row r="547" spans="1:15" s="3" customFormat="1" ht="23.1" customHeight="1" x14ac:dyDescent="0.25">
      <c r="A547" s="122" t="s">
        <v>122</v>
      </c>
      <c r="B547" s="123"/>
      <c r="C547" s="123"/>
      <c r="D547" s="123"/>
      <c r="E547" s="123"/>
      <c r="F547" s="54">
        <v>1164</v>
      </c>
      <c r="G547" s="54">
        <v>1080</v>
      </c>
      <c r="H547" s="54">
        <v>4030220</v>
      </c>
      <c r="I547" s="54">
        <v>2184</v>
      </c>
      <c r="J547" s="54">
        <v>3264</v>
      </c>
      <c r="K547" s="54">
        <v>28</v>
      </c>
      <c r="L547" s="54">
        <v>16</v>
      </c>
      <c r="M547" s="54">
        <v>99996302</v>
      </c>
      <c r="N547" s="54">
        <v>39343054</v>
      </c>
      <c r="O547" s="55">
        <v>60653248</v>
      </c>
    </row>
    <row r="548" spans="1:15" ht="23.1" customHeight="1" x14ac:dyDescent="0.25">
      <c r="A548" s="117" t="s">
        <v>15</v>
      </c>
      <c r="B548" s="65">
        <v>10</v>
      </c>
      <c r="C548" s="91" t="s">
        <v>29</v>
      </c>
      <c r="D548" s="66">
        <v>1040</v>
      </c>
      <c r="E548" s="93" t="s">
        <v>50</v>
      </c>
      <c r="F548" s="67">
        <v>2</v>
      </c>
      <c r="G548" s="67">
        <v>4</v>
      </c>
      <c r="H548" s="67">
        <v>20400</v>
      </c>
      <c r="I548" s="67">
        <v>2</v>
      </c>
      <c r="J548" s="67">
        <v>6</v>
      </c>
      <c r="K548" s="67">
        <v>0</v>
      </c>
      <c r="L548" s="67">
        <v>0</v>
      </c>
      <c r="M548" s="67">
        <v>205000</v>
      </c>
      <c r="N548" s="67">
        <v>159755</v>
      </c>
      <c r="O548" s="68">
        <v>45245</v>
      </c>
    </row>
    <row r="549" spans="1:15" ht="23.1" customHeight="1" x14ac:dyDescent="0.25">
      <c r="A549" s="118"/>
      <c r="B549" s="61"/>
      <c r="C549" s="36"/>
      <c r="D549" s="35">
        <v>1071</v>
      </c>
      <c r="E549" s="94" t="s">
        <v>53</v>
      </c>
      <c r="F549" s="37">
        <v>882</v>
      </c>
      <c r="G549" s="37">
        <v>2824</v>
      </c>
      <c r="H549" s="37">
        <v>22936200</v>
      </c>
      <c r="I549" s="37">
        <v>1114</v>
      </c>
      <c r="J549" s="37">
        <v>3938</v>
      </c>
      <c r="K549" s="37">
        <v>0</v>
      </c>
      <c r="L549" s="37">
        <v>0</v>
      </c>
      <c r="M549" s="37">
        <v>104715818</v>
      </c>
      <c r="N549" s="37">
        <v>51277774</v>
      </c>
      <c r="O549" s="69">
        <v>53438044</v>
      </c>
    </row>
    <row r="550" spans="1:15" ht="23.1" customHeight="1" x14ac:dyDescent="0.25">
      <c r="A550" s="118"/>
      <c r="B550" s="61"/>
      <c r="C550" s="36"/>
      <c r="D550" s="35">
        <v>1073</v>
      </c>
      <c r="E550" s="94" t="s">
        <v>54</v>
      </c>
      <c r="F550" s="37">
        <v>18</v>
      </c>
      <c r="G550" s="37">
        <v>40</v>
      </c>
      <c r="H550" s="37">
        <v>217600</v>
      </c>
      <c r="I550" s="37">
        <v>39</v>
      </c>
      <c r="J550" s="37">
        <v>79</v>
      </c>
      <c r="K550" s="37">
        <v>0</v>
      </c>
      <c r="L550" s="37">
        <v>0</v>
      </c>
      <c r="M550" s="37">
        <v>1748280</v>
      </c>
      <c r="N550" s="37">
        <v>875432</v>
      </c>
      <c r="O550" s="69">
        <v>872848</v>
      </c>
    </row>
    <row r="551" spans="1:15" ht="23.1" customHeight="1" x14ac:dyDescent="0.25">
      <c r="A551" s="118"/>
      <c r="B551" s="61"/>
      <c r="C551" s="36"/>
      <c r="D551" s="35">
        <v>1079</v>
      </c>
      <c r="E551" s="94" t="s">
        <v>55</v>
      </c>
      <c r="F551" s="37">
        <v>15</v>
      </c>
      <c r="G551" s="37">
        <v>43</v>
      </c>
      <c r="H551" s="37">
        <v>205020</v>
      </c>
      <c r="I551" s="37">
        <v>15</v>
      </c>
      <c r="J551" s="37">
        <v>58</v>
      </c>
      <c r="K551" s="37">
        <v>0</v>
      </c>
      <c r="L551" s="37">
        <v>0</v>
      </c>
      <c r="M551" s="37">
        <v>1936810</v>
      </c>
      <c r="N551" s="37">
        <v>1333928</v>
      </c>
      <c r="O551" s="69">
        <v>602882</v>
      </c>
    </row>
    <row r="552" spans="1:15" s="3" customFormat="1" ht="23.1" customHeight="1" x14ac:dyDescent="0.25">
      <c r="A552" s="118"/>
      <c r="B552" s="16"/>
      <c r="C552" s="19"/>
      <c r="D552" s="14" t="s">
        <v>140</v>
      </c>
      <c r="E552" s="60"/>
      <c r="F552" s="13">
        <v>917</v>
      </c>
      <c r="G552" s="14">
        <v>2911</v>
      </c>
      <c r="H552" s="14">
        <v>23379220</v>
      </c>
      <c r="I552" s="14">
        <v>1170</v>
      </c>
      <c r="J552" s="14">
        <v>4081</v>
      </c>
      <c r="K552" s="14">
        <v>0</v>
      </c>
      <c r="L552" s="14">
        <v>0</v>
      </c>
      <c r="M552" s="14">
        <v>108605908</v>
      </c>
      <c r="N552" s="14">
        <v>53646889</v>
      </c>
      <c r="O552" s="15">
        <v>54959019</v>
      </c>
    </row>
    <row r="553" spans="1:15" ht="23.1" customHeight="1" x14ac:dyDescent="0.25">
      <c r="A553" s="118"/>
      <c r="B553" s="61">
        <v>11</v>
      </c>
      <c r="C553" s="36" t="s">
        <v>30</v>
      </c>
      <c r="D553" s="35">
        <v>1104</v>
      </c>
      <c r="E553" s="94" t="s">
        <v>57</v>
      </c>
      <c r="F553" s="37">
        <v>2</v>
      </c>
      <c r="G553" s="37">
        <v>6</v>
      </c>
      <c r="H553" s="37">
        <v>37200</v>
      </c>
      <c r="I553" s="37">
        <v>2</v>
      </c>
      <c r="J553" s="37">
        <v>8</v>
      </c>
      <c r="K553" s="37">
        <v>0</v>
      </c>
      <c r="L553" s="37">
        <v>0</v>
      </c>
      <c r="M553" s="37">
        <v>343200</v>
      </c>
      <c r="N553" s="37">
        <v>217332</v>
      </c>
      <c r="O553" s="69">
        <v>125868</v>
      </c>
    </row>
    <row r="554" spans="1:15" s="3" customFormat="1" ht="23.1" customHeight="1" x14ac:dyDescent="0.25">
      <c r="A554" s="118"/>
      <c r="B554" s="16"/>
      <c r="C554" s="19"/>
      <c r="D554" s="14" t="s">
        <v>140</v>
      </c>
      <c r="E554" s="60"/>
      <c r="F554" s="13">
        <v>2</v>
      </c>
      <c r="G554" s="14">
        <v>6</v>
      </c>
      <c r="H554" s="14">
        <v>37200</v>
      </c>
      <c r="I554" s="14">
        <v>2</v>
      </c>
      <c r="J554" s="14">
        <v>8</v>
      </c>
      <c r="K554" s="14">
        <v>0</v>
      </c>
      <c r="L554" s="14">
        <v>0</v>
      </c>
      <c r="M554" s="14">
        <v>343200</v>
      </c>
      <c r="N554" s="14">
        <v>217332</v>
      </c>
      <c r="O554" s="15">
        <v>125868</v>
      </c>
    </row>
    <row r="555" spans="1:15" ht="23.1" customHeight="1" x14ac:dyDescent="0.25">
      <c r="A555" s="118"/>
      <c r="B555" s="61">
        <v>13</v>
      </c>
      <c r="C555" s="36" t="s">
        <v>31</v>
      </c>
      <c r="D555" s="35">
        <v>1392</v>
      </c>
      <c r="E555" s="94" t="s">
        <v>58</v>
      </c>
      <c r="F555" s="37">
        <v>8</v>
      </c>
      <c r="G555" s="37">
        <v>2</v>
      </c>
      <c r="H555" s="37">
        <v>4050</v>
      </c>
      <c r="I555" s="37">
        <v>9</v>
      </c>
      <c r="J555" s="37">
        <v>11</v>
      </c>
      <c r="K555" s="37">
        <v>0</v>
      </c>
      <c r="L555" s="37">
        <v>0</v>
      </c>
      <c r="M555" s="37">
        <v>94467</v>
      </c>
      <c r="N555" s="37">
        <v>63495</v>
      </c>
      <c r="O555" s="69">
        <v>30972</v>
      </c>
    </row>
    <row r="556" spans="1:15" s="3" customFormat="1" ht="23.1" customHeight="1" x14ac:dyDescent="0.25">
      <c r="A556" s="118"/>
      <c r="B556" s="16"/>
      <c r="C556" s="19"/>
      <c r="D556" s="14" t="s">
        <v>140</v>
      </c>
      <c r="E556" s="60"/>
      <c r="F556" s="13">
        <v>8</v>
      </c>
      <c r="G556" s="14">
        <v>2</v>
      </c>
      <c r="H556" s="14">
        <v>4050</v>
      </c>
      <c r="I556" s="14">
        <v>9</v>
      </c>
      <c r="J556" s="14">
        <v>11</v>
      </c>
      <c r="K556" s="14">
        <v>0</v>
      </c>
      <c r="L556" s="14">
        <v>0</v>
      </c>
      <c r="M556" s="14">
        <v>94467</v>
      </c>
      <c r="N556" s="14">
        <v>63495</v>
      </c>
      <c r="O556" s="15">
        <v>30972</v>
      </c>
    </row>
    <row r="557" spans="1:15" ht="23.1" customHeight="1" x14ac:dyDescent="0.25">
      <c r="A557" s="118"/>
      <c r="B557" s="61">
        <v>14</v>
      </c>
      <c r="C557" s="36" t="s">
        <v>32</v>
      </c>
      <c r="D557" s="35">
        <v>1410</v>
      </c>
      <c r="E557" s="94" t="s">
        <v>59</v>
      </c>
      <c r="F557" s="37">
        <v>312</v>
      </c>
      <c r="G557" s="37">
        <v>120</v>
      </c>
      <c r="H557" s="37">
        <v>517654</v>
      </c>
      <c r="I557" s="37">
        <v>384</v>
      </c>
      <c r="J557" s="37">
        <v>504</v>
      </c>
      <c r="K557" s="37">
        <v>0</v>
      </c>
      <c r="L557" s="37">
        <v>0</v>
      </c>
      <c r="M557" s="37">
        <v>7000462</v>
      </c>
      <c r="N557" s="37">
        <v>3295576</v>
      </c>
      <c r="O557" s="69">
        <v>3704886</v>
      </c>
    </row>
    <row r="558" spans="1:15" s="3" customFormat="1" ht="23.1" customHeight="1" x14ac:dyDescent="0.25">
      <c r="A558" s="118"/>
      <c r="B558" s="16"/>
      <c r="C558" s="19"/>
      <c r="D558" s="14" t="s">
        <v>140</v>
      </c>
      <c r="E558" s="60"/>
      <c r="F558" s="13">
        <v>312</v>
      </c>
      <c r="G558" s="14">
        <v>120</v>
      </c>
      <c r="H558" s="14">
        <v>517654</v>
      </c>
      <c r="I558" s="14">
        <v>384</v>
      </c>
      <c r="J558" s="14">
        <v>504</v>
      </c>
      <c r="K558" s="14">
        <v>0</v>
      </c>
      <c r="L558" s="14">
        <v>0</v>
      </c>
      <c r="M558" s="14">
        <v>7000462</v>
      </c>
      <c r="N558" s="14">
        <v>3295576</v>
      </c>
      <c r="O558" s="15">
        <v>3704886</v>
      </c>
    </row>
    <row r="559" spans="1:15" ht="23.1" customHeight="1" x14ac:dyDescent="0.25">
      <c r="A559" s="118"/>
      <c r="B559" s="61">
        <v>16</v>
      </c>
      <c r="C559" s="36" t="s">
        <v>34</v>
      </c>
      <c r="D559" s="35">
        <v>1622</v>
      </c>
      <c r="E559" s="94" t="s">
        <v>63</v>
      </c>
      <c r="F559" s="37">
        <v>14</v>
      </c>
      <c r="G559" s="37">
        <v>17</v>
      </c>
      <c r="H559" s="37">
        <v>67886</v>
      </c>
      <c r="I559" s="37">
        <v>15</v>
      </c>
      <c r="J559" s="37">
        <v>32</v>
      </c>
      <c r="K559" s="37">
        <v>0</v>
      </c>
      <c r="L559" s="37">
        <v>0</v>
      </c>
      <c r="M559" s="37">
        <v>409070</v>
      </c>
      <c r="N559" s="37">
        <v>194060</v>
      </c>
      <c r="O559" s="69">
        <v>215010</v>
      </c>
    </row>
    <row r="560" spans="1:15" s="3" customFormat="1" ht="23.1" customHeight="1" x14ac:dyDescent="0.25">
      <c r="A560" s="119"/>
      <c r="B560" s="16"/>
      <c r="C560" s="19"/>
      <c r="D560" s="14" t="s">
        <v>140</v>
      </c>
      <c r="E560" s="60"/>
      <c r="F560" s="13">
        <v>14</v>
      </c>
      <c r="G560" s="14">
        <v>17</v>
      </c>
      <c r="H560" s="14">
        <v>67886</v>
      </c>
      <c r="I560" s="14">
        <v>15</v>
      </c>
      <c r="J560" s="14">
        <v>32</v>
      </c>
      <c r="K560" s="14">
        <v>0</v>
      </c>
      <c r="L560" s="14">
        <v>0</v>
      </c>
      <c r="M560" s="14">
        <v>409070</v>
      </c>
      <c r="N560" s="14">
        <v>194060</v>
      </c>
      <c r="O560" s="15">
        <v>215010</v>
      </c>
    </row>
    <row r="561" spans="1:15" s="3" customFormat="1" ht="23.1" customHeight="1" x14ac:dyDescent="0.25">
      <c r="A561" s="99" t="s">
        <v>139</v>
      </c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</row>
    <row r="562" spans="1:15" s="3" customFormat="1" ht="23.1" customHeight="1" x14ac:dyDescent="0.25">
      <c r="A562" s="10" t="s">
        <v>171</v>
      </c>
      <c r="B562" s="64"/>
      <c r="C562" s="18"/>
      <c r="D562" s="62"/>
      <c r="E562" s="63"/>
      <c r="F562"/>
      <c r="G562"/>
      <c r="H562"/>
      <c r="I562"/>
      <c r="J562"/>
      <c r="K562"/>
      <c r="L562"/>
      <c r="M562"/>
      <c r="N562"/>
      <c r="O562" s="7" t="s">
        <v>129</v>
      </c>
    </row>
    <row r="563" spans="1:15" s="3" customFormat="1" ht="45" customHeight="1" x14ac:dyDescent="0.25">
      <c r="A563" s="90" t="s">
        <v>0</v>
      </c>
      <c r="B563" s="120" t="s">
        <v>27</v>
      </c>
      <c r="C563" s="121"/>
      <c r="D563" s="120" t="s">
        <v>28</v>
      </c>
      <c r="E563" s="121"/>
      <c r="F563" s="90" t="s">
        <v>3</v>
      </c>
      <c r="G563" s="90" t="s">
        <v>178</v>
      </c>
      <c r="H563" s="90" t="s">
        <v>137</v>
      </c>
      <c r="I563" s="90" t="s">
        <v>179</v>
      </c>
      <c r="J563" s="90" t="s">
        <v>180</v>
      </c>
      <c r="K563" s="90" t="s">
        <v>17</v>
      </c>
      <c r="L563" s="90" t="s">
        <v>1</v>
      </c>
      <c r="M563" s="90" t="s">
        <v>24</v>
      </c>
      <c r="N563" s="90" t="s">
        <v>25</v>
      </c>
      <c r="O563" s="90" t="s">
        <v>2</v>
      </c>
    </row>
    <row r="564" spans="1:15" ht="23.1" customHeight="1" x14ac:dyDescent="0.25">
      <c r="A564" s="117" t="s">
        <v>15</v>
      </c>
      <c r="B564" s="61">
        <v>18</v>
      </c>
      <c r="C564" s="36" t="s">
        <v>36</v>
      </c>
      <c r="D564" s="35">
        <v>1811</v>
      </c>
      <c r="E564" s="94" t="s">
        <v>66</v>
      </c>
      <c r="F564" s="37">
        <v>126</v>
      </c>
      <c r="G564" s="37">
        <v>222</v>
      </c>
      <c r="H564" s="37">
        <v>890734</v>
      </c>
      <c r="I564" s="37">
        <v>182</v>
      </c>
      <c r="J564" s="37">
        <v>404</v>
      </c>
      <c r="K564" s="37">
        <v>0</v>
      </c>
      <c r="L564" s="37">
        <v>0</v>
      </c>
      <c r="M564" s="37">
        <v>4378481</v>
      </c>
      <c r="N564" s="37">
        <v>2098562</v>
      </c>
      <c r="O564" s="69">
        <v>2279919</v>
      </c>
    </row>
    <row r="565" spans="1:15" s="3" customFormat="1" ht="23.1" customHeight="1" x14ac:dyDescent="0.25">
      <c r="A565" s="118"/>
      <c r="B565" s="16"/>
      <c r="C565" s="19"/>
      <c r="D565" s="14" t="s">
        <v>140</v>
      </c>
      <c r="E565" s="60"/>
      <c r="F565" s="13">
        <v>126</v>
      </c>
      <c r="G565" s="14">
        <v>222</v>
      </c>
      <c r="H565" s="14">
        <v>890734</v>
      </c>
      <c r="I565" s="14">
        <v>182</v>
      </c>
      <c r="J565" s="14">
        <v>404</v>
      </c>
      <c r="K565" s="14">
        <v>0</v>
      </c>
      <c r="L565" s="14">
        <v>0</v>
      </c>
      <c r="M565" s="14">
        <v>4378481</v>
      </c>
      <c r="N565" s="14">
        <v>2098562</v>
      </c>
      <c r="O565" s="15">
        <v>2279919</v>
      </c>
    </row>
    <row r="566" spans="1:15" ht="23.1" customHeight="1" x14ac:dyDescent="0.25">
      <c r="A566" s="118"/>
      <c r="B566" s="61">
        <v>22</v>
      </c>
      <c r="C566" s="36" t="s">
        <v>38</v>
      </c>
      <c r="D566" s="35">
        <v>2220</v>
      </c>
      <c r="E566" s="94" t="s">
        <v>70</v>
      </c>
      <c r="F566" s="37">
        <v>12</v>
      </c>
      <c r="G566" s="37">
        <v>30</v>
      </c>
      <c r="H566" s="37">
        <v>155567</v>
      </c>
      <c r="I566" s="37">
        <v>12</v>
      </c>
      <c r="J566" s="37">
        <v>42</v>
      </c>
      <c r="K566" s="37">
        <v>0</v>
      </c>
      <c r="L566" s="37">
        <v>0</v>
      </c>
      <c r="M566" s="37">
        <v>1248650</v>
      </c>
      <c r="N566" s="37">
        <v>758281</v>
      </c>
      <c r="O566" s="69">
        <v>490369</v>
      </c>
    </row>
    <row r="567" spans="1:15" s="3" customFormat="1" ht="23.1" customHeight="1" x14ac:dyDescent="0.25">
      <c r="A567" s="118"/>
      <c r="B567" s="16"/>
      <c r="C567" s="19"/>
      <c r="D567" s="14" t="s">
        <v>140</v>
      </c>
      <c r="E567" s="60"/>
      <c r="F567" s="13">
        <v>12</v>
      </c>
      <c r="G567" s="14">
        <v>30</v>
      </c>
      <c r="H567" s="14">
        <v>155567</v>
      </c>
      <c r="I567" s="14">
        <v>12</v>
      </c>
      <c r="J567" s="14">
        <v>42</v>
      </c>
      <c r="K567" s="14">
        <v>0</v>
      </c>
      <c r="L567" s="14">
        <v>0</v>
      </c>
      <c r="M567" s="14">
        <v>1248650</v>
      </c>
      <c r="N567" s="14">
        <v>758281</v>
      </c>
      <c r="O567" s="15">
        <v>490369</v>
      </c>
    </row>
    <row r="568" spans="1:15" ht="23.1" customHeight="1" x14ac:dyDescent="0.25">
      <c r="A568" s="118"/>
      <c r="B568" s="61">
        <v>23</v>
      </c>
      <c r="C568" s="36" t="s">
        <v>39</v>
      </c>
      <c r="D568" s="35">
        <v>2391</v>
      </c>
      <c r="E568" s="94" t="s">
        <v>72</v>
      </c>
      <c r="F568" s="37">
        <v>4</v>
      </c>
      <c r="G568" s="37">
        <v>5</v>
      </c>
      <c r="H568" s="37">
        <v>27500</v>
      </c>
      <c r="I568" s="37">
        <v>6</v>
      </c>
      <c r="J568" s="37">
        <v>11</v>
      </c>
      <c r="K568" s="37">
        <v>0</v>
      </c>
      <c r="L568" s="37">
        <v>0</v>
      </c>
      <c r="M568" s="37">
        <v>276540</v>
      </c>
      <c r="N568" s="37">
        <v>156771</v>
      </c>
      <c r="O568" s="69">
        <v>119769</v>
      </c>
    </row>
    <row r="569" spans="1:15" ht="23.1" customHeight="1" x14ac:dyDescent="0.25">
      <c r="A569" s="118"/>
      <c r="B569" s="61"/>
      <c r="C569" s="36"/>
      <c r="D569" s="35">
        <v>2395</v>
      </c>
      <c r="E569" s="94" t="s">
        <v>75</v>
      </c>
      <c r="F569" s="37">
        <v>21</v>
      </c>
      <c r="G569" s="37">
        <v>98</v>
      </c>
      <c r="H569" s="37">
        <v>688685</v>
      </c>
      <c r="I569" s="37">
        <v>29</v>
      </c>
      <c r="J569" s="37">
        <v>127</v>
      </c>
      <c r="K569" s="37">
        <v>0</v>
      </c>
      <c r="L569" s="37">
        <v>0</v>
      </c>
      <c r="M569" s="37">
        <v>8407157</v>
      </c>
      <c r="N569" s="37">
        <v>4663415</v>
      </c>
      <c r="O569" s="69">
        <v>3743742</v>
      </c>
    </row>
    <row r="570" spans="1:15" s="3" customFormat="1" ht="23.1" customHeight="1" x14ac:dyDescent="0.25">
      <c r="A570" s="118"/>
      <c r="B570" s="16"/>
      <c r="C570" s="19"/>
      <c r="D570" s="14" t="s">
        <v>140</v>
      </c>
      <c r="E570" s="60"/>
      <c r="F570" s="13">
        <v>25</v>
      </c>
      <c r="G570" s="14">
        <v>103</v>
      </c>
      <c r="H570" s="14">
        <v>716185</v>
      </c>
      <c r="I570" s="14">
        <v>35</v>
      </c>
      <c r="J570" s="14">
        <v>138</v>
      </c>
      <c r="K570" s="14">
        <v>0</v>
      </c>
      <c r="L570" s="14">
        <v>0</v>
      </c>
      <c r="M570" s="14">
        <v>8683697</v>
      </c>
      <c r="N570" s="14">
        <v>4820186</v>
      </c>
      <c r="O570" s="15">
        <v>3863511</v>
      </c>
    </row>
    <row r="571" spans="1:15" ht="23.1" customHeight="1" x14ac:dyDescent="0.25">
      <c r="A571" s="118"/>
      <c r="B571" s="61">
        <v>25</v>
      </c>
      <c r="C571" s="36" t="s">
        <v>41</v>
      </c>
      <c r="D571" s="35">
        <v>2511</v>
      </c>
      <c r="E571" s="94" t="s">
        <v>77</v>
      </c>
      <c r="F571" s="37">
        <v>425</v>
      </c>
      <c r="G571" s="37">
        <v>612</v>
      </c>
      <c r="H571" s="37">
        <v>2541384</v>
      </c>
      <c r="I571" s="37">
        <v>663</v>
      </c>
      <c r="J571" s="37">
        <v>1275</v>
      </c>
      <c r="K571" s="37">
        <v>0</v>
      </c>
      <c r="L571" s="37">
        <v>0</v>
      </c>
      <c r="M571" s="37">
        <v>22716470</v>
      </c>
      <c r="N571" s="37">
        <v>11559845</v>
      </c>
      <c r="O571" s="69">
        <v>11156625</v>
      </c>
    </row>
    <row r="572" spans="1:15" ht="23.1" customHeight="1" x14ac:dyDescent="0.25">
      <c r="A572" s="118"/>
      <c r="B572" s="61"/>
      <c r="C572" s="36"/>
      <c r="D572" s="35">
        <v>2593</v>
      </c>
      <c r="E572" s="94" t="s">
        <v>79</v>
      </c>
      <c r="F572" s="37">
        <v>2</v>
      </c>
      <c r="G572" s="37">
        <v>0</v>
      </c>
      <c r="H572" s="37">
        <v>0</v>
      </c>
      <c r="I572" s="37">
        <v>2</v>
      </c>
      <c r="J572" s="37">
        <v>2</v>
      </c>
      <c r="K572" s="37">
        <v>0</v>
      </c>
      <c r="L572" s="37">
        <v>0</v>
      </c>
      <c r="M572" s="37">
        <v>19920</v>
      </c>
      <c r="N572" s="37">
        <v>13092</v>
      </c>
      <c r="O572" s="69">
        <v>6828</v>
      </c>
    </row>
    <row r="573" spans="1:15" s="3" customFormat="1" ht="23.1" customHeight="1" x14ac:dyDescent="0.25">
      <c r="A573" s="118"/>
      <c r="B573" s="16"/>
      <c r="C573" s="19"/>
      <c r="D573" s="14" t="s">
        <v>140</v>
      </c>
      <c r="E573" s="60"/>
      <c r="F573" s="13">
        <v>427</v>
      </c>
      <c r="G573" s="14">
        <v>612</v>
      </c>
      <c r="H573" s="14">
        <v>2541384</v>
      </c>
      <c r="I573" s="14">
        <v>665</v>
      </c>
      <c r="J573" s="14">
        <v>1277</v>
      </c>
      <c r="K573" s="14">
        <v>0</v>
      </c>
      <c r="L573" s="14">
        <v>0</v>
      </c>
      <c r="M573" s="14">
        <v>22736390</v>
      </c>
      <c r="N573" s="14">
        <v>11572937</v>
      </c>
      <c r="O573" s="15">
        <v>11163453</v>
      </c>
    </row>
    <row r="574" spans="1:15" ht="23.1" customHeight="1" x14ac:dyDescent="0.25">
      <c r="A574" s="118"/>
      <c r="B574" s="61">
        <v>26</v>
      </c>
      <c r="C574" s="36" t="s">
        <v>42</v>
      </c>
      <c r="D574" s="35">
        <v>2670</v>
      </c>
      <c r="E574" s="94" t="s">
        <v>80</v>
      </c>
      <c r="F574" s="37">
        <v>16</v>
      </c>
      <c r="G574" s="37">
        <v>22</v>
      </c>
      <c r="H574" s="37">
        <v>121800</v>
      </c>
      <c r="I574" s="37">
        <v>22</v>
      </c>
      <c r="J574" s="37">
        <v>44</v>
      </c>
      <c r="K574" s="37">
        <v>0</v>
      </c>
      <c r="L574" s="37">
        <v>0</v>
      </c>
      <c r="M574" s="37">
        <v>1362900</v>
      </c>
      <c r="N574" s="37">
        <v>601524</v>
      </c>
      <c r="O574" s="69">
        <v>761376</v>
      </c>
    </row>
    <row r="575" spans="1:15" s="3" customFormat="1" ht="23.1" customHeight="1" x14ac:dyDescent="0.25">
      <c r="A575" s="118"/>
      <c r="B575" s="16"/>
      <c r="C575" s="19"/>
      <c r="D575" s="14" t="s">
        <v>140</v>
      </c>
      <c r="E575" s="60"/>
      <c r="F575" s="13">
        <v>16</v>
      </c>
      <c r="G575" s="14">
        <v>22</v>
      </c>
      <c r="H575" s="14">
        <v>121800</v>
      </c>
      <c r="I575" s="14">
        <v>22</v>
      </c>
      <c r="J575" s="14">
        <v>44</v>
      </c>
      <c r="K575" s="14">
        <v>0</v>
      </c>
      <c r="L575" s="14">
        <v>0</v>
      </c>
      <c r="M575" s="14">
        <v>1362900</v>
      </c>
      <c r="N575" s="14">
        <v>601524</v>
      </c>
      <c r="O575" s="15">
        <v>761376</v>
      </c>
    </row>
    <row r="576" spans="1:15" ht="23.1" customHeight="1" x14ac:dyDescent="0.25">
      <c r="A576" s="118"/>
      <c r="B576" s="61">
        <v>27</v>
      </c>
      <c r="C576" s="36" t="s">
        <v>43</v>
      </c>
      <c r="D576" s="35">
        <v>2750</v>
      </c>
      <c r="E576" s="94" t="s">
        <v>81</v>
      </c>
      <c r="F576" s="37">
        <v>4</v>
      </c>
      <c r="G576" s="37">
        <v>5</v>
      </c>
      <c r="H576" s="37">
        <v>31200</v>
      </c>
      <c r="I576" s="37">
        <v>5</v>
      </c>
      <c r="J576" s="37">
        <v>10</v>
      </c>
      <c r="K576" s="37">
        <v>0</v>
      </c>
      <c r="L576" s="37">
        <v>0</v>
      </c>
      <c r="M576" s="37">
        <v>271375</v>
      </c>
      <c r="N576" s="37">
        <v>176346</v>
      </c>
      <c r="O576" s="69">
        <v>95029</v>
      </c>
    </row>
    <row r="577" spans="1:15" s="3" customFormat="1" ht="23.1" customHeight="1" x14ac:dyDescent="0.25">
      <c r="A577" s="118"/>
      <c r="B577" s="16"/>
      <c r="C577" s="19"/>
      <c r="D577" s="14" t="s">
        <v>140</v>
      </c>
      <c r="E577" s="60"/>
      <c r="F577" s="13">
        <v>4</v>
      </c>
      <c r="G577" s="14">
        <v>5</v>
      </c>
      <c r="H577" s="14">
        <v>31200</v>
      </c>
      <c r="I577" s="14">
        <v>5</v>
      </c>
      <c r="J577" s="14">
        <v>10</v>
      </c>
      <c r="K577" s="14">
        <v>0</v>
      </c>
      <c r="L577" s="14">
        <v>0</v>
      </c>
      <c r="M577" s="14">
        <v>271375</v>
      </c>
      <c r="N577" s="14">
        <v>176346</v>
      </c>
      <c r="O577" s="15">
        <v>95029</v>
      </c>
    </row>
    <row r="578" spans="1:15" ht="23.1" customHeight="1" x14ac:dyDescent="0.25">
      <c r="A578" s="118"/>
      <c r="B578" s="61">
        <v>30</v>
      </c>
      <c r="C578" s="36" t="s">
        <v>45</v>
      </c>
      <c r="D578" s="35">
        <v>3011</v>
      </c>
      <c r="E578" s="94" t="s">
        <v>83</v>
      </c>
      <c r="F578" s="37">
        <v>2</v>
      </c>
      <c r="G578" s="37">
        <v>2</v>
      </c>
      <c r="H578" s="37">
        <v>7800</v>
      </c>
      <c r="I578" s="37">
        <v>2</v>
      </c>
      <c r="J578" s="37">
        <v>4</v>
      </c>
      <c r="K578" s="37">
        <v>0</v>
      </c>
      <c r="L578" s="37">
        <v>0</v>
      </c>
      <c r="M578" s="37">
        <v>93240</v>
      </c>
      <c r="N578" s="37">
        <v>36576</v>
      </c>
      <c r="O578" s="69">
        <v>56664</v>
      </c>
    </row>
    <row r="579" spans="1:15" s="3" customFormat="1" ht="23.1" customHeight="1" x14ac:dyDescent="0.25">
      <c r="A579" s="118"/>
      <c r="B579" s="16"/>
      <c r="C579" s="19"/>
      <c r="D579" s="14" t="s">
        <v>140</v>
      </c>
      <c r="E579" s="60"/>
      <c r="F579" s="13">
        <v>2</v>
      </c>
      <c r="G579" s="14">
        <v>2</v>
      </c>
      <c r="H579" s="14">
        <v>7800</v>
      </c>
      <c r="I579" s="14">
        <v>2</v>
      </c>
      <c r="J579" s="14">
        <v>4</v>
      </c>
      <c r="K579" s="14">
        <v>0</v>
      </c>
      <c r="L579" s="14">
        <v>0</v>
      </c>
      <c r="M579" s="14">
        <v>93240</v>
      </c>
      <c r="N579" s="14">
        <v>36576</v>
      </c>
      <c r="O579" s="15">
        <v>56664</v>
      </c>
    </row>
    <row r="580" spans="1:15" ht="23.1" customHeight="1" x14ac:dyDescent="0.25">
      <c r="A580" s="118"/>
      <c r="B580" s="61">
        <v>31</v>
      </c>
      <c r="C580" s="36" t="s">
        <v>46</v>
      </c>
      <c r="D580" s="35">
        <v>3100</v>
      </c>
      <c r="E580" s="94" t="s">
        <v>84</v>
      </c>
      <c r="F580" s="37">
        <v>336</v>
      </c>
      <c r="G580" s="37">
        <v>480</v>
      </c>
      <c r="H580" s="37">
        <v>2536908</v>
      </c>
      <c r="I580" s="37">
        <v>336</v>
      </c>
      <c r="J580" s="37">
        <v>816</v>
      </c>
      <c r="K580" s="37">
        <v>0</v>
      </c>
      <c r="L580" s="37">
        <v>0</v>
      </c>
      <c r="M580" s="37">
        <v>19948533</v>
      </c>
      <c r="N580" s="37">
        <v>7019133</v>
      </c>
      <c r="O580" s="69">
        <v>12929400</v>
      </c>
    </row>
    <row r="581" spans="1:15" s="3" customFormat="1" ht="23.1" customHeight="1" x14ac:dyDescent="0.25">
      <c r="A581" s="118"/>
      <c r="B581" s="16"/>
      <c r="C581" s="19"/>
      <c r="D581" s="14" t="s">
        <v>140</v>
      </c>
      <c r="E581" s="60"/>
      <c r="F581" s="13">
        <v>336</v>
      </c>
      <c r="G581" s="14">
        <v>480</v>
      </c>
      <c r="H581" s="14">
        <v>2536908</v>
      </c>
      <c r="I581" s="14">
        <v>336</v>
      </c>
      <c r="J581" s="14">
        <v>816</v>
      </c>
      <c r="K581" s="14">
        <v>0</v>
      </c>
      <c r="L581" s="14">
        <v>0</v>
      </c>
      <c r="M581" s="14">
        <v>19948533</v>
      </c>
      <c r="N581" s="14">
        <v>7019133</v>
      </c>
      <c r="O581" s="15">
        <v>12929400</v>
      </c>
    </row>
    <row r="582" spans="1:15" ht="23.1" customHeight="1" x14ac:dyDescent="0.25">
      <c r="A582" s="118"/>
      <c r="B582" s="61">
        <v>36</v>
      </c>
      <c r="C582" s="36" t="s">
        <v>89</v>
      </c>
      <c r="D582" s="35">
        <v>3600</v>
      </c>
      <c r="E582" s="94" t="s">
        <v>48</v>
      </c>
      <c r="F582" s="37">
        <v>2</v>
      </c>
      <c r="G582" s="37">
        <v>4</v>
      </c>
      <c r="H582" s="37">
        <v>16200</v>
      </c>
      <c r="I582" s="37">
        <v>3</v>
      </c>
      <c r="J582" s="37">
        <v>7</v>
      </c>
      <c r="K582" s="37">
        <v>0</v>
      </c>
      <c r="L582" s="37">
        <v>0</v>
      </c>
      <c r="M582" s="37">
        <v>60000</v>
      </c>
      <c r="N582" s="37">
        <v>19044</v>
      </c>
      <c r="O582" s="69">
        <v>40956</v>
      </c>
    </row>
    <row r="583" spans="1:15" s="3" customFormat="1" ht="23.1" customHeight="1" x14ac:dyDescent="0.25">
      <c r="A583" s="119"/>
      <c r="B583" s="16"/>
      <c r="C583" s="19"/>
      <c r="D583" s="14" t="s">
        <v>140</v>
      </c>
      <c r="E583" s="60"/>
      <c r="F583" s="13">
        <v>2</v>
      </c>
      <c r="G583" s="14">
        <v>4</v>
      </c>
      <c r="H583" s="14">
        <v>16200</v>
      </c>
      <c r="I583" s="14">
        <v>3</v>
      </c>
      <c r="J583" s="14">
        <v>7</v>
      </c>
      <c r="K583" s="14">
        <v>0</v>
      </c>
      <c r="L583" s="14">
        <v>0</v>
      </c>
      <c r="M583" s="14">
        <v>60000</v>
      </c>
      <c r="N583" s="14">
        <v>19044</v>
      </c>
      <c r="O583" s="15">
        <v>40956</v>
      </c>
    </row>
    <row r="584" spans="1:15" s="3" customFormat="1" ht="23.1" customHeight="1" x14ac:dyDescent="0.25">
      <c r="A584" s="122" t="s">
        <v>122</v>
      </c>
      <c r="B584" s="123"/>
      <c r="C584" s="123"/>
      <c r="D584" s="123"/>
      <c r="E584" s="123"/>
      <c r="F584" s="54">
        <v>2203</v>
      </c>
      <c r="G584" s="54">
        <v>4536</v>
      </c>
      <c r="H584" s="54">
        <v>31023788</v>
      </c>
      <c r="I584" s="54">
        <v>2842</v>
      </c>
      <c r="J584" s="54">
        <v>7378</v>
      </c>
      <c r="K584" s="54">
        <v>0</v>
      </c>
      <c r="L584" s="54">
        <v>0</v>
      </c>
      <c r="M584" s="54">
        <v>175236373</v>
      </c>
      <c r="N584" s="54">
        <v>84519941</v>
      </c>
      <c r="O584" s="55">
        <v>90716432</v>
      </c>
    </row>
    <row r="585" spans="1:15" ht="23.1" customHeight="1" x14ac:dyDescent="0.25">
      <c r="A585" s="100" t="s">
        <v>16</v>
      </c>
      <c r="B585" s="101"/>
      <c r="C585" s="101"/>
      <c r="D585" s="101"/>
      <c r="E585" s="101"/>
      <c r="F585" s="58">
        <v>26247</v>
      </c>
      <c r="G585" s="58">
        <v>58317</v>
      </c>
      <c r="H585" s="58">
        <v>285908244</v>
      </c>
      <c r="I585" s="58">
        <v>28346</v>
      </c>
      <c r="J585" s="58">
        <v>86663</v>
      </c>
      <c r="K585" s="58">
        <v>262</v>
      </c>
      <c r="L585" s="58">
        <v>688</v>
      </c>
      <c r="M585" s="58">
        <v>1751558796</v>
      </c>
      <c r="N585" s="58">
        <v>915830793</v>
      </c>
      <c r="O585" s="53">
        <v>835728003</v>
      </c>
    </row>
  </sheetData>
  <mergeCells count="133">
    <mergeCell ref="A441:O441"/>
    <mergeCell ref="B132:C132"/>
    <mergeCell ref="C209:C213"/>
    <mergeCell ref="A153:O153"/>
    <mergeCell ref="B155:C155"/>
    <mergeCell ref="D155:E155"/>
    <mergeCell ref="C408:C410"/>
    <mergeCell ref="A287:O287"/>
    <mergeCell ref="A342:O342"/>
    <mergeCell ref="A369:O369"/>
    <mergeCell ref="A275:A286"/>
    <mergeCell ref="A290:A307"/>
    <mergeCell ref="A316:O316"/>
    <mergeCell ref="B318:C318"/>
    <mergeCell ref="D318:E318"/>
    <mergeCell ref="A309:A315"/>
    <mergeCell ref="D289:E289"/>
    <mergeCell ref="A178:O178"/>
    <mergeCell ref="A203:O203"/>
    <mergeCell ref="A232:O232"/>
    <mergeCell ref="A261:O261"/>
    <mergeCell ref="A396:A415"/>
    <mergeCell ref="D371:E371"/>
    <mergeCell ref="A416:O416"/>
    <mergeCell ref="A133:A152"/>
    <mergeCell ref="A156:A176"/>
    <mergeCell ref="C158:C161"/>
    <mergeCell ref="C163:C165"/>
    <mergeCell ref="C196:C197"/>
    <mergeCell ref="C215:C218"/>
    <mergeCell ref="C256:C257"/>
    <mergeCell ref="C412:C414"/>
    <mergeCell ref="A25:O25"/>
    <mergeCell ref="A50:O50"/>
    <mergeCell ref="A77:O77"/>
    <mergeCell ref="A130:O130"/>
    <mergeCell ref="C73:C75"/>
    <mergeCell ref="C80:C82"/>
    <mergeCell ref="C114:C116"/>
    <mergeCell ref="C120:C121"/>
    <mergeCell ref="A80:A91"/>
    <mergeCell ref="B27:C27"/>
    <mergeCell ref="D27:E27"/>
    <mergeCell ref="B52:C52"/>
    <mergeCell ref="D52:E52"/>
    <mergeCell ref="A93:A103"/>
    <mergeCell ref="C66:C67"/>
    <mergeCell ref="A585:E585"/>
    <mergeCell ref="A49:E49"/>
    <mergeCell ref="A92:E92"/>
    <mergeCell ref="A584:E584"/>
    <mergeCell ref="C357:C358"/>
    <mergeCell ref="B234:C234"/>
    <mergeCell ref="B344:C344"/>
    <mergeCell ref="B180:C180"/>
    <mergeCell ref="B205:C205"/>
    <mergeCell ref="B263:C263"/>
    <mergeCell ref="B289:C289"/>
    <mergeCell ref="D443:E443"/>
    <mergeCell ref="A431:A440"/>
    <mergeCell ref="A383:A392"/>
    <mergeCell ref="A444:A461"/>
    <mergeCell ref="A308:E308"/>
    <mergeCell ref="C253:C254"/>
    <mergeCell ref="A382:E382"/>
    <mergeCell ref="D418:E418"/>
    <mergeCell ref="D132:E132"/>
    <mergeCell ref="B79:C79"/>
    <mergeCell ref="A345:A368"/>
    <mergeCell ref="A372:A381"/>
    <mergeCell ref="D79:E79"/>
    <mergeCell ref="A1:O1"/>
    <mergeCell ref="A490:E490"/>
    <mergeCell ref="A513:E513"/>
    <mergeCell ref="A547:E547"/>
    <mergeCell ref="A181:A202"/>
    <mergeCell ref="A206:A230"/>
    <mergeCell ref="A177:E177"/>
    <mergeCell ref="A129:E129"/>
    <mergeCell ref="D344:E344"/>
    <mergeCell ref="A4:A24"/>
    <mergeCell ref="A28:A48"/>
    <mergeCell ref="A104:O104"/>
    <mergeCell ref="B106:C106"/>
    <mergeCell ref="D106:E106"/>
    <mergeCell ref="A107:A128"/>
    <mergeCell ref="A319:A340"/>
    <mergeCell ref="A393:O393"/>
    <mergeCell ref="B395:C395"/>
    <mergeCell ref="D395:E395"/>
    <mergeCell ref="A53:A76"/>
    <mergeCell ref="A235:A260"/>
    <mergeCell ref="A264:A273"/>
    <mergeCell ref="A231:E231"/>
    <mergeCell ref="A341:E341"/>
    <mergeCell ref="B443:C443"/>
    <mergeCell ref="B3:C3"/>
    <mergeCell ref="D3:E3"/>
    <mergeCell ref="A517:A539"/>
    <mergeCell ref="A543:A546"/>
    <mergeCell ref="A463:A467"/>
    <mergeCell ref="A561:O561"/>
    <mergeCell ref="B563:C563"/>
    <mergeCell ref="D563:E563"/>
    <mergeCell ref="A548:A560"/>
    <mergeCell ref="A430:E430"/>
    <mergeCell ref="A462:E462"/>
    <mergeCell ref="B418:C418"/>
    <mergeCell ref="A419:A429"/>
    <mergeCell ref="A274:E274"/>
    <mergeCell ref="C294:C295"/>
    <mergeCell ref="C246:C247"/>
    <mergeCell ref="C284:C285"/>
    <mergeCell ref="D180:E180"/>
    <mergeCell ref="D205:E205"/>
    <mergeCell ref="D234:E234"/>
    <mergeCell ref="D263:E263"/>
    <mergeCell ref="B371:C371"/>
    <mergeCell ref="D542:E542"/>
    <mergeCell ref="A564:A583"/>
    <mergeCell ref="A468:O468"/>
    <mergeCell ref="B470:C470"/>
    <mergeCell ref="D470:E470"/>
    <mergeCell ref="A471:A489"/>
    <mergeCell ref="A491:O491"/>
    <mergeCell ref="B493:C493"/>
    <mergeCell ref="D493:E493"/>
    <mergeCell ref="A494:A512"/>
    <mergeCell ref="A514:O514"/>
    <mergeCell ref="B516:C516"/>
    <mergeCell ref="D516:E516"/>
    <mergeCell ref="A540:O540"/>
    <mergeCell ref="B542:C542"/>
  </mergeCells>
  <printOptions horizontalCentered="1" verticalCentered="1"/>
  <pageMargins left="0.2" right="0.7" top="0.75" bottom="0.2" header="0.3" footer="0.3"/>
  <pageSetup scale="74" firstPageNumber="28" orientation="landscape" useFirstPageNumber="1" r:id="rId1"/>
  <headerFooter>
    <oddFooter xml:space="preserve">&amp;C&amp;P
</oddFooter>
  </headerFooter>
  <rowBreaks count="22" manualBreakCount="22">
    <brk id="24" max="14" man="1"/>
    <brk id="49" max="14" man="1"/>
    <brk id="76" max="14" man="1"/>
    <brk id="103" max="14" man="1"/>
    <brk id="129" max="14" man="1"/>
    <brk id="152" max="14" man="1"/>
    <brk id="177" max="14" man="1"/>
    <brk id="202" max="14" man="1"/>
    <brk id="231" max="14" man="1"/>
    <brk id="260" max="14" man="1"/>
    <brk id="286" max="14" man="1"/>
    <brk id="315" max="14" man="1"/>
    <brk id="341" max="14" man="1"/>
    <brk id="368" max="14" man="1"/>
    <brk id="392" max="14" man="1"/>
    <brk id="415" max="14" man="1"/>
    <brk id="440" max="14" man="1"/>
    <brk id="467" max="14" man="1"/>
    <brk id="490" max="14" man="1"/>
    <brk id="513" max="14" man="1"/>
    <brk id="539" max="14" man="1"/>
    <brk id="56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 ج3</vt:lpstr>
      <vt:lpstr>ج4</vt:lpstr>
      <vt:lpstr>5ج</vt:lpstr>
      <vt:lpstr>ج6</vt:lpstr>
      <vt:lpstr>ج7</vt:lpstr>
      <vt:lpstr>ج8</vt:lpstr>
      <vt:lpstr>ج9</vt:lpstr>
      <vt:lpstr>ج10</vt:lpstr>
      <vt:lpstr>ج11</vt:lpstr>
      <vt:lpstr>' ج3'!Print_Area</vt:lpstr>
      <vt:lpstr>ج11!Print_Area</vt:lpstr>
      <vt:lpstr>ج4!Print_Area</vt:lpstr>
      <vt:lpstr>ج6!Print_Area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2022-09-21T06:07:40Z</cp:lastPrinted>
  <dcterms:created xsi:type="dcterms:W3CDTF">2022-03-07T05:38:44Z</dcterms:created>
  <dcterms:modified xsi:type="dcterms:W3CDTF">2022-10-04T07:57:10Z</dcterms:modified>
</cp:coreProperties>
</file>